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ii\Desktop\01 aaa Web site tasks\145 SoR for SSCMv9.0 12Apr2021\"/>
    </mc:Choice>
  </mc:AlternateContent>
  <bookViews>
    <workbookView xWindow="765" yWindow="825" windowWidth="20730" windowHeight="11400"/>
  </bookViews>
  <sheets>
    <sheet name="Sheet1" sheetId="1" r:id="rId1"/>
    <sheet name="Sheet2" sheetId="2" r:id="rId2"/>
    <sheet name="Sheet3" sheetId="3" r:id="rId3"/>
  </sheets>
  <definedNames>
    <definedName name="_xlnm.Print_Area" localSheetId="0">Sheet1!$A$1:$F$514</definedName>
    <definedName name="_xlnm.Print_Titles" localSheetId="0">Sheet1!$12:$17</definedName>
  </definedNames>
  <calcPr calcId="162913"/>
</workbook>
</file>

<file path=xl/calcChain.xml><?xml version="1.0" encoding="utf-8"?>
<calcChain xmlns="http://schemas.openxmlformats.org/spreadsheetml/2006/main">
  <c r="F498" i="1" l="1"/>
  <c r="F479" i="1"/>
  <c r="F478" i="1"/>
  <c r="F477" i="1"/>
  <c r="F476" i="1"/>
  <c r="F474" i="1"/>
  <c r="F473" i="1"/>
  <c r="F470" i="1"/>
  <c r="F464" i="1" l="1"/>
  <c r="F463" i="1"/>
  <c r="F462" i="1"/>
  <c r="F461" i="1"/>
  <c r="F460" i="1"/>
  <c r="F458" i="1"/>
  <c r="F457" i="1"/>
  <c r="F456" i="1"/>
  <c r="F455" i="1"/>
  <c r="F453" i="1"/>
  <c r="F452" i="1"/>
  <c r="F451" i="1"/>
  <c r="F449" i="1"/>
  <c r="F448" i="1"/>
  <c r="F447" i="1"/>
  <c r="F446" i="1"/>
  <c r="F445" i="1"/>
  <c r="F444" i="1"/>
  <c r="F443" i="1"/>
  <c r="F442" i="1"/>
  <c r="F440" i="1"/>
  <c r="F439" i="1"/>
  <c r="F438" i="1"/>
  <c r="F437" i="1"/>
  <c r="F436" i="1"/>
  <c r="F435" i="1"/>
  <c r="F432" i="1"/>
  <c r="F431" i="1"/>
  <c r="F430" i="1"/>
  <c r="F429" i="1"/>
  <c r="F427" i="1"/>
  <c r="F426" i="1"/>
  <c r="F422" i="1"/>
  <c r="F421" i="1"/>
  <c r="F414" i="1"/>
  <c r="F413" i="1"/>
  <c r="F411" i="1"/>
  <c r="F410" i="1"/>
  <c r="F409" i="1"/>
  <c r="F408" i="1"/>
  <c r="F407" i="1"/>
  <c r="F504" i="1"/>
  <c r="F503" i="1"/>
  <c r="F502" i="1"/>
  <c r="F391" i="1"/>
  <c r="F389" i="1"/>
  <c r="F386" i="1"/>
  <c r="F385" i="1"/>
  <c r="F384" i="1"/>
  <c r="F381" i="1"/>
  <c r="F380" i="1"/>
  <c r="F379" i="1"/>
  <c r="F378" i="1"/>
  <c r="F377" i="1"/>
  <c r="F376" i="1"/>
  <c r="F361" i="1"/>
  <c r="F360" i="1"/>
  <c r="F359" i="1"/>
  <c r="F330" i="1"/>
  <c r="F302" i="1" l="1"/>
  <c r="F291" i="1"/>
  <c r="F280" i="1"/>
  <c r="F277" i="1" l="1"/>
  <c r="F276" i="1"/>
  <c r="F245" i="1"/>
  <c r="F244" i="1"/>
  <c r="F243" i="1"/>
  <c r="F247" i="1"/>
  <c r="F246" i="1"/>
  <c r="F242" i="1"/>
  <c r="F241" i="1"/>
  <c r="F240" i="1"/>
  <c r="F239" i="1"/>
  <c r="F238" i="1"/>
  <c r="F237" i="1"/>
  <c r="F236" i="1"/>
  <c r="F235" i="1"/>
  <c r="F234" i="1"/>
  <c r="F233" i="1"/>
  <c r="F207" i="1" l="1"/>
  <c r="F204" i="1"/>
  <c r="F203" i="1"/>
  <c r="F202" i="1"/>
  <c r="F201" i="1"/>
  <c r="F195" i="1"/>
  <c r="F186" i="1"/>
  <c r="F114" i="1"/>
  <c r="F111" i="1"/>
  <c r="F152" i="1"/>
  <c r="F151" i="1"/>
  <c r="F150" i="1"/>
  <c r="F148" i="1"/>
  <c r="F147" i="1"/>
  <c r="F145" i="1"/>
  <c r="F144" i="1"/>
  <c r="F142" i="1"/>
  <c r="F141" i="1"/>
  <c r="F139" i="1"/>
  <c r="F138" i="1"/>
  <c r="F136" i="1"/>
  <c r="F135" i="1"/>
  <c r="F133" i="1"/>
  <c r="F132" i="1"/>
  <c r="F129" i="1"/>
  <c r="F95" i="1"/>
  <c r="F94" i="1"/>
  <c r="F93" i="1"/>
  <c r="F96" i="1"/>
  <c r="F83" i="1" l="1"/>
  <c r="F497" i="1" l="1"/>
  <c r="F496" i="1"/>
  <c r="F495" i="1"/>
  <c r="F494" i="1"/>
  <c r="F493" i="1"/>
  <c r="F492" i="1"/>
  <c r="F491" i="1"/>
  <c r="F490" i="1"/>
  <c r="F489" i="1"/>
  <c r="F487" i="1"/>
  <c r="F486" i="1"/>
  <c r="F485" i="1"/>
  <c r="F484" i="1"/>
  <c r="F483" i="1"/>
  <c r="F482" i="1"/>
  <c r="F481" i="1"/>
  <c r="F480" i="1"/>
  <c r="F475" i="1"/>
  <c r="F472" i="1"/>
  <c r="F471" i="1"/>
  <c r="F469" i="1"/>
  <c r="F468" i="1"/>
  <c r="F465" i="1"/>
  <c r="F423" i="1"/>
  <c r="F420" i="1"/>
  <c r="F419" i="1"/>
  <c r="F418" i="1"/>
  <c r="F417" i="1"/>
  <c r="F416" i="1"/>
  <c r="F415" i="1"/>
  <c r="F412" i="1"/>
  <c r="F406" i="1"/>
  <c r="F404" i="1"/>
  <c r="F403" i="1"/>
  <c r="F402" i="1"/>
  <c r="F401" i="1"/>
  <c r="F400" i="1"/>
  <c r="F398" i="1"/>
  <c r="F397" i="1"/>
  <c r="F395" i="1"/>
  <c r="F394" i="1"/>
  <c r="F392" i="1"/>
  <c r="F388" i="1"/>
  <c r="F387" i="1"/>
  <c r="F382" i="1"/>
  <c r="F375" i="1"/>
  <c r="F374" i="1"/>
  <c r="F373" i="1"/>
  <c r="F372" i="1"/>
  <c r="F371" i="1"/>
  <c r="F370" i="1"/>
  <c r="F369" i="1"/>
  <c r="F368" i="1"/>
  <c r="F367" i="1"/>
  <c r="F366" i="1"/>
  <c r="F365" i="1"/>
  <c r="F364" i="1"/>
  <c r="F363" i="1"/>
  <c r="F362" i="1"/>
  <c r="F358" i="1"/>
  <c r="F357" i="1"/>
  <c r="F356" i="1"/>
  <c r="F355" i="1"/>
  <c r="F354" i="1"/>
  <c r="F352" i="1"/>
  <c r="F351" i="1"/>
  <c r="F350" i="1"/>
  <c r="F349" i="1"/>
  <c r="F348" i="1"/>
  <c r="F347" i="1"/>
  <c r="F346" i="1"/>
  <c r="F345" i="1"/>
  <c r="F344" i="1"/>
  <c r="F343" i="1"/>
  <c r="F342" i="1"/>
  <c r="F341" i="1"/>
  <c r="F340" i="1"/>
  <c r="F339" i="1"/>
  <c r="F338" i="1"/>
  <c r="F337" i="1"/>
  <c r="F336" i="1"/>
  <c r="F335" i="1"/>
  <c r="F332" i="1"/>
  <c r="F329" i="1"/>
  <c r="F328" i="1"/>
  <c r="F327" i="1"/>
  <c r="F325" i="1"/>
  <c r="F321" i="1"/>
  <c r="F320" i="1"/>
  <c r="F319" i="1"/>
  <c r="F316" i="1"/>
  <c r="F315" i="1"/>
  <c r="F314" i="1"/>
  <c r="F313" i="1"/>
  <c r="F312" i="1"/>
  <c r="F311" i="1"/>
  <c r="F310" i="1"/>
  <c r="F309" i="1"/>
  <c r="F308" i="1"/>
  <c r="F307" i="1"/>
  <c r="F306" i="1"/>
  <c r="F305" i="1"/>
  <c r="F304" i="1"/>
  <c r="F303" i="1"/>
  <c r="F301" i="1"/>
  <c r="F300" i="1"/>
  <c r="F299" i="1"/>
  <c r="F298" i="1"/>
  <c r="F297" i="1"/>
  <c r="F296" i="1"/>
  <c r="F295" i="1"/>
  <c r="F294" i="1"/>
  <c r="F293" i="1"/>
  <c r="F290" i="1"/>
  <c r="F289" i="1"/>
  <c r="F288" i="1"/>
  <c r="F287" i="1"/>
  <c r="F285" i="1"/>
  <c r="F284" i="1"/>
  <c r="F283" i="1"/>
  <c r="F282" i="1"/>
  <c r="F281" i="1"/>
  <c r="F279" i="1"/>
  <c r="F278" i="1"/>
  <c r="F275" i="1"/>
  <c r="F274" i="1"/>
  <c r="F273" i="1"/>
  <c r="F270" i="1"/>
  <c r="F268" i="1"/>
  <c r="F266" i="1"/>
  <c r="F264" i="1"/>
  <c r="F263" i="1"/>
  <c r="F262" i="1"/>
  <c r="F261" i="1"/>
  <c r="F260" i="1"/>
  <c r="F259" i="1"/>
  <c r="F258" i="1"/>
  <c r="F257" i="1"/>
  <c r="F256" i="1"/>
  <c r="F255" i="1"/>
  <c r="F254" i="1"/>
  <c r="F253" i="1"/>
  <c r="F252" i="1"/>
  <c r="F251" i="1"/>
  <c r="F250" i="1"/>
  <c r="F248" i="1"/>
  <c r="F231" i="1"/>
  <c r="F230" i="1"/>
  <c r="F229" i="1"/>
  <c r="F228" i="1"/>
  <c r="F227" i="1"/>
  <c r="F226" i="1"/>
  <c r="F225" i="1"/>
  <c r="F224" i="1"/>
  <c r="F223" i="1"/>
  <c r="F222" i="1"/>
  <c r="F221" i="1"/>
  <c r="F220" i="1"/>
  <c r="F219" i="1"/>
  <c r="F218" i="1"/>
  <c r="F217" i="1"/>
  <c r="F216" i="1"/>
  <c r="F215" i="1"/>
  <c r="F214" i="1"/>
  <c r="F213" i="1"/>
  <c r="F211" i="1"/>
  <c r="F208" i="1"/>
  <c r="F206" i="1"/>
  <c r="F205" i="1"/>
  <c r="F200" i="1"/>
  <c r="F199" i="1"/>
  <c r="F198" i="1"/>
  <c r="F197" i="1"/>
  <c r="F196" i="1"/>
  <c r="F194" i="1"/>
  <c r="F187" i="1"/>
  <c r="F184" i="1"/>
  <c r="F183" i="1"/>
  <c r="F182" i="1"/>
  <c r="F181" i="1"/>
  <c r="F180" i="1"/>
  <c r="F179" i="1"/>
  <c r="F178" i="1"/>
  <c r="F177" i="1"/>
  <c r="F176" i="1"/>
  <c r="F175" i="1"/>
  <c r="F174" i="1"/>
  <c r="F172" i="1"/>
  <c r="F171" i="1"/>
  <c r="F170" i="1"/>
  <c r="F169" i="1"/>
  <c r="F168" i="1"/>
  <c r="F167" i="1"/>
  <c r="F166" i="1"/>
  <c r="F165" i="1"/>
  <c r="F164" i="1"/>
  <c r="F163" i="1"/>
  <c r="F161" i="1"/>
  <c r="F160" i="1"/>
  <c r="F159" i="1"/>
  <c r="F158" i="1"/>
  <c r="F157" i="1"/>
  <c r="F156" i="1"/>
  <c r="F155" i="1"/>
  <c r="F154" i="1"/>
  <c r="F128" i="1"/>
  <c r="F127" i="1"/>
  <c r="F126" i="1"/>
  <c r="F124" i="1"/>
  <c r="F123" i="1"/>
  <c r="F122" i="1"/>
  <c r="F120" i="1"/>
  <c r="F119" i="1"/>
  <c r="F117" i="1"/>
  <c r="F116" i="1"/>
  <c r="F113" i="1"/>
  <c r="F112" i="1"/>
  <c r="F110" i="1"/>
  <c r="F109" i="1"/>
  <c r="F108" i="1"/>
  <c r="F107" i="1"/>
  <c r="F106" i="1"/>
  <c r="F105" i="1"/>
  <c r="F104" i="1"/>
  <c r="F102" i="1"/>
  <c r="F101" i="1"/>
  <c r="F100" i="1"/>
  <c r="F97" i="1"/>
  <c r="F91" i="1"/>
  <c r="F90" i="1"/>
  <c r="F88" i="1"/>
  <c r="F87" i="1"/>
  <c r="F86" i="1"/>
  <c r="F84" i="1"/>
  <c r="F82" i="1"/>
  <c r="F81" i="1"/>
  <c r="F80" i="1"/>
  <c r="F79" i="1"/>
  <c r="F78" i="1"/>
  <c r="F77" i="1"/>
  <c r="F76" i="1"/>
  <c r="F75" i="1"/>
  <c r="F73" i="1"/>
  <c r="F72" i="1"/>
  <c r="F71" i="1"/>
  <c r="F70" i="1"/>
  <c r="F69" i="1"/>
  <c r="F68" i="1"/>
  <c r="F67" i="1"/>
  <c r="F66" i="1"/>
  <c r="F65" i="1"/>
  <c r="F60" i="1"/>
  <c r="F59" i="1"/>
  <c r="F58" i="1"/>
  <c r="F57" i="1"/>
  <c r="F56" i="1"/>
  <c r="F55" i="1"/>
  <c r="F54" i="1"/>
  <c r="F53" i="1"/>
  <c r="F52" i="1"/>
  <c r="F51" i="1"/>
  <c r="F50" i="1"/>
  <c r="F49" i="1"/>
  <c r="F48" i="1"/>
  <c r="F47" i="1"/>
  <c r="F46" i="1"/>
  <c r="F44" i="1"/>
  <c r="F43" i="1"/>
  <c r="F42" i="1"/>
  <c r="F41" i="1"/>
  <c r="F40" i="1"/>
  <c r="F39" i="1"/>
  <c r="F37" i="1"/>
  <c r="F36" i="1"/>
  <c r="F35" i="1"/>
  <c r="F33" i="1"/>
  <c r="F31" i="1"/>
  <c r="F30" i="1"/>
  <c r="F29" i="1"/>
  <c r="F24" i="1"/>
  <c r="F22" i="1"/>
  <c r="F21" i="1"/>
  <c r="F19" i="1"/>
  <c r="F506" i="1" l="1"/>
  <c r="E10" i="1" s="1"/>
</calcChain>
</file>

<file path=xl/sharedStrings.xml><?xml version="1.0" encoding="utf-8"?>
<sst xmlns="http://schemas.openxmlformats.org/spreadsheetml/2006/main" count="1229" uniqueCount="841">
  <si>
    <t>ITEM</t>
  </si>
  <si>
    <t>DESCRIPTION</t>
  </si>
  <si>
    <t>QTY</t>
  </si>
  <si>
    <t>UNIT</t>
  </si>
  <si>
    <t>RATE</t>
  </si>
  <si>
    <t>MISCELLANEOUS PROVISIONS</t>
  </si>
  <si>
    <t>Environmental Management Plan</t>
  </si>
  <si>
    <t>Item</t>
  </si>
  <si>
    <t>Cleaning of Vehicles and Plant</t>
  </si>
  <si>
    <t>1.2.1</t>
  </si>
  <si>
    <t>Washdown of Vehicle</t>
  </si>
  <si>
    <t>1.2.2</t>
  </si>
  <si>
    <t>Washdown of Item of Plant</t>
  </si>
  <si>
    <t>Establishment</t>
  </si>
  <si>
    <t>1.3.1</t>
  </si>
  <si>
    <t>Mobilisation</t>
  </si>
  <si>
    <t>km</t>
  </si>
  <si>
    <t>Rehabilitation of Existing Material Extraction Areas</t>
  </si>
  <si>
    <t>Ha</t>
  </si>
  <si>
    <t>PROVISION FOR TRAFFIC</t>
  </si>
  <si>
    <t>No.</t>
  </si>
  <si>
    <t>Variable message boards</t>
  </si>
  <si>
    <t>Provision for traffic – Urban areas</t>
  </si>
  <si>
    <t>Work site</t>
  </si>
  <si>
    <t>Gravelling of Side Tracks for Detours</t>
  </si>
  <si>
    <t>sq.m</t>
  </si>
  <si>
    <t>Complex Traffic Management</t>
  </si>
  <si>
    <t>Traffic Management Type A (Speed Reduction Non Lane Closure)</t>
  </si>
  <si>
    <t>Approach</t>
  </si>
  <si>
    <t>Traffic Management Type B (Lane Closure/s)</t>
  </si>
  <si>
    <t>Traffic Management Type C (Traffic Controller/s)</t>
  </si>
  <si>
    <t>hour</t>
  </si>
  <si>
    <t>Traffic Management Type D (Frequently Changing Work Area)</t>
  </si>
  <si>
    <t>Site</t>
  </si>
  <si>
    <t>Site Specific Traffic Management Plan and Traffic Control Diagrams</t>
  </si>
  <si>
    <t>EARTHWORKS AND DRAINAGE</t>
  </si>
  <si>
    <t>Earthworks in cut - General Cut</t>
  </si>
  <si>
    <t>cu.m</t>
  </si>
  <si>
    <t>Earthworks in cut - Rock</t>
  </si>
  <si>
    <t>cu.m/km</t>
  </si>
  <si>
    <t>m</t>
  </si>
  <si>
    <t>Trim and Compact Unpaved Areas</t>
  </si>
  <si>
    <t>CONFORMANCE TESTING</t>
  </si>
  <si>
    <t>Paid for by the Superintendent</t>
  </si>
  <si>
    <t>GRADING AND GRAVEL SHEETING</t>
  </si>
  <si>
    <t>Maintenance Grade – Carriageway - Unsealed Pavements</t>
  </si>
  <si>
    <t>Maintenance Grade - Between Inverts - Unsealed Pavements - incl. Reinstatement of table drain blocks</t>
  </si>
  <si>
    <t>STABILISATION MAINTENANCE</t>
  </si>
  <si>
    <t>6.1.1</t>
  </si>
  <si>
    <t>Supply and Spread Cement</t>
  </si>
  <si>
    <t>t</t>
  </si>
  <si>
    <t>6.1.2</t>
  </si>
  <si>
    <t>Supply and Spread Lime</t>
  </si>
  <si>
    <t>Mixing, Compacting, Trimming and Curing Stabilised Layer</t>
  </si>
  <si>
    <t>6.3.1</t>
  </si>
  <si>
    <t>Subgrade 150 mm Compacted Thickness</t>
  </si>
  <si>
    <t>6.3.2</t>
  </si>
  <si>
    <t>Base &amp; Shoulders 150 mm Compacted Thickness</t>
  </si>
  <si>
    <t>Mixing, Compacting &amp; Trimming Wet Mix Layer</t>
  </si>
  <si>
    <t>6.4.1</t>
  </si>
  <si>
    <t>6.4.2</t>
  </si>
  <si>
    <t>BITUMINOUS SURFACE MAINTENANCE</t>
  </si>
  <si>
    <t>7.1.1</t>
  </si>
  <si>
    <t>Pothole patching</t>
  </si>
  <si>
    <t xml:space="preserve"> i) Hot mix asphalt</t>
  </si>
  <si>
    <t>tonnes</t>
  </si>
  <si>
    <t xml:space="preserve"> ii) Cold mix asphalt</t>
  </si>
  <si>
    <t>7.1.2</t>
  </si>
  <si>
    <t>Edge Patching</t>
  </si>
  <si>
    <t>7.1.3</t>
  </si>
  <si>
    <t>Regulation patching</t>
  </si>
  <si>
    <t>7.2.1</t>
  </si>
  <si>
    <t>Reconstruction patching</t>
  </si>
  <si>
    <t xml:space="preserve"> i) 50mm deep, type HH 2</t>
  </si>
  <si>
    <t xml:space="preserve"> ii) 100mm deep, type HH 3</t>
  </si>
  <si>
    <t>Reconstruction patching – Alternative method</t>
  </si>
  <si>
    <t xml:space="preserve"> i) 150mm deep</t>
  </si>
  <si>
    <t xml:space="preserve"> ii) 300mm deep with stabilisation</t>
  </si>
  <si>
    <t>Crack Sealing</t>
  </si>
  <si>
    <t>7.3.1</t>
  </si>
  <si>
    <t>Emulsion</t>
  </si>
  <si>
    <t>litres</t>
  </si>
  <si>
    <t>7.3.2</t>
  </si>
  <si>
    <t>PMB 3/4</t>
  </si>
  <si>
    <t>Profiling work</t>
  </si>
  <si>
    <t>Less than 100mm</t>
  </si>
  <si>
    <t>Greater than 100mm</t>
  </si>
  <si>
    <t>SPRAY SEALING FOR MAINTENANCE</t>
  </si>
  <si>
    <t>Primer seal</t>
  </si>
  <si>
    <t>sq. m</t>
  </si>
  <si>
    <t>Reseal work</t>
  </si>
  <si>
    <t>Geofabric</t>
  </si>
  <si>
    <t>sq. m completed area</t>
  </si>
  <si>
    <t>AREAS GREATER THAN 300 SQ. M</t>
  </si>
  <si>
    <t>Preparation of Pavement</t>
  </si>
  <si>
    <t>Prime Coat</t>
  </si>
  <si>
    <t>Litres</t>
  </si>
  <si>
    <t>Primer Seal</t>
  </si>
  <si>
    <t>First Seal Coat</t>
  </si>
  <si>
    <t>Second Seal Coat</t>
  </si>
  <si>
    <t>Emulsion Coat</t>
  </si>
  <si>
    <t>Enrichment Coat</t>
  </si>
  <si>
    <t>Cutter in Binder</t>
  </si>
  <si>
    <t>Flux in Binder</t>
  </si>
  <si>
    <t>Precoat applied to Aggregate</t>
  </si>
  <si>
    <t>Supply and Delivery of Aggregate</t>
  </si>
  <si>
    <t xml:space="preserve">   &gt;  mm aggregate</t>
  </si>
  <si>
    <t xml:space="preserve">  &gt;  mm aggregate</t>
  </si>
  <si>
    <t>Supply and Application of Aggregate</t>
  </si>
  <si>
    <t xml:space="preserve">  &gt;  mm  aggregate</t>
  </si>
  <si>
    <t>7mm Aggregate</t>
  </si>
  <si>
    <t>10mm Aggregate</t>
  </si>
  <si>
    <t>14mm Aggregate</t>
  </si>
  <si>
    <t>Reseal Work</t>
  </si>
  <si>
    <t>10mm Aggregate,PMB3 Binder</t>
  </si>
  <si>
    <t>14mm Aggregate,PMB3 Binder</t>
  </si>
  <si>
    <t>Cycle Paths / Footpaths</t>
  </si>
  <si>
    <t>Vehicle Crossings and Access Strips</t>
  </si>
  <si>
    <t>Kerbs and Gutters</t>
  </si>
  <si>
    <t>Side Entry/Letter Box Pit Lids</t>
  </si>
  <si>
    <t>Side Entry Pit Lintels</t>
  </si>
  <si>
    <t>Wing/Head Walls, Aprons and Cut Off Walls</t>
  </si>
  <si>
    <t>Miscellaneous Concrete Works</t>
  </si>
  <si>
    <t>DRAINAGE MAINTENANCE</t>
  </si>
  <si>
    <t>Excavation in Trenching</t>
  </si>
  <si>
    <t>Supply, Load, Transport, Bed, Lay and Backfill Culverts</t>
  </si>
  <si>
    <t>Excavate, Supply, Load, Transport, Bed, Lay and Backfill Culverts</t>
  </si>
  <si>
    <t>Concrete Headwalls, Maintenance Holes and Other Structures</t>
  </si>
  <si>
    <t>Collar Joints, Bandage Joints, Anchor Blocks and End Caps</t>
  </si>
  <si>
    <t>Inlet and Outlet Channels</t>
  </si>
  <si>
    <t>Open Unlined Drains</t>
  </si>
  <si>
    <t>Subsoil Drains</t>
  </si>
  <si>
    <t>Demolish and Remove Existing Drainage Structures</t>
  </si>
  <si>
    <t>item</t>
  </si>
  <si>
    <t>PROTECTION WORKS MAINTENANCE</t>
  </si>
  <si>
    <t>Geotextile Fabric</t>
  </si>
  <si>
    <t>Stone Pitching</t>
  </si>
  <si>
    <t>Grouted Stone Pitching</t>
  </si>
  <si>
    <t>Dumped Rock Protection</t>
  </si>
  <si>
    <t>Rubble</t>
  </si>
  <si>
    <t>Gabions</t>
  </si>
  <si>
    <t>Reno Mattresses</t>
  </si>
  <si>
    <t>Revetment Mattresses</t>
  </si>
  <si>
    <t>Embankment Protection - Concrete</t>
  </si>
  <si>
    <t>Margins</t>
  </si>
  <si>
    <t>ROAD FURNITURE MAINTENANCE</t>
  </si>
  <si>
    <t>Road Signs, Manufacture, Supply and Delivery</t>
  </si>
  <si>
    <t>Road Signs, Remove and Replace Damaged Sign</t>
  </si>
  <si>
    <t>PAVEMENT MARKING</t>
  </si>
  <si>
    <t>Setting Out</t>
  </si>
  <si>
    <t>Pavement Marking</t>
  </si>
  <si>
    <t>Continuity Line (single broken)</t>
  </si>
  <si>
    <t>Continuity Line – Special (single broken)</t>
  </si>
  <si>
    <t>Unbroken Lane Line (single continuous)</t>
  </si>
  <si>
    <t>Broken Lane Line or Separation Line (single)</t>
  </si>
  <si>
    <t>Barrier Lines both directions (double continuous longitudinal lines)</t>
  </si>
  <si>
    <t>Barrier Lines one direction (double longitudinal lines broken on one side, continuous on the other)</t>
  </si>
  <si>
    <t>Edge Line (single continuous)</t>
  </si>
  <si>
    <t>Single Yellow Line (yellow single continuous)</t>
  </si>
  <si>
    <t>Outline (around medians)</t>
  </si>
  <si>
    <t>Stop Lines (single continuous)</t>
  </si>
  <si>
    <t>Hold Lines (single continuous)</t>
  </si>
  <si>
    <t>Turn Lines (single broken)</t>
  </si>
  <si>
    <t>Signalized Pedestrian Crossings (single broken)</t>
  </si>
  <si>
    <t>Car / Bus / Truck parking Bays</t>
  </si>
  <si>
    <t>Arrow Heads (single, double, triple, merge)</t>
  </si>
  <si>
    <t>Numbers and Letters</t>
  </si>
  <si>
    <t>Disabled Symbols</t>
  </si>
  <si>
    <t>Chevrons</t>
  </si>
  <si>
    <t>Speed Humps</t>
  </si>
  <si>
    <t>LANDSCAPE MAINTENANCE</t>
  </si>
  <si>
    <t>Grass Cutting</t>
  </si>
  <si>
    <t>Grass Trimming</t>
  </si>
  <si>
    <t>Weeding</t>
  </si>
  <si>
    <t>Pruning</t>
  </si>
  <si>
    <t>Removal of Vegetation</t>
  </si>
  <si>
    <t>Replacement of Plants</t>
  </si>
  <si>
    <t>Litter Collection</t>
  </si>
  <si>
    <t>Removal of Dead Animals</t>
  </si>
  <si>
    <t>Treatment of Pest Species</t>
  </si>
  <si>
    <t>Fertilising</t>
  </si>
  <si>
    <t>Clearing of Drainage Lines</t>
  </si>
  <si>
    <t>Replenishment of Mulch</t>
  </si>
  <si>
    <t>Disposal of Cut Materials</t>
  </si>
  <si>
    <t>Irrigation Systems Maintenance</t>
  </si>
  <si>
    <t>SLASHING AND WEED CONTROL</t>
  </si>
  <si>
    <t>Opening Slash</t>
  </si>
  <si>
    <t>Full Slash</t>
  </si>
  <si>
    <t>Slash Specific Areas</t>
  </si>
  <si>
    <t>Slash Firebreaks</t>
  </si>
  <si>
    <t xml:space="preserve"> 2 cut width, ie 3.6m</t>
  </si>
  <si>
    <t xml:space="preserve"> 4 cut width, ie 7.2m</t>
  </si>
  <si>
    <t>Slash and Rake Firebreaks</t>
  </si>
  <si>
    <t>Litter Collection and Disposal (not part of slashing)</t>
  </si>
  <si>
    <t>15.10.1</t>
  </si>
  <si>
    <t>15.10.2</t>
  </si>
  <si>
    <t>TRAFFIC SIGNAL MAINTENANCE</t>
  </si>
  <si>
    <t>Fault Maintenance - Fault Attendance</t>
  </si>
  <si>
    <t>Fault Maintenance - After Hours Fee</t>
  </si>
  <si>
    <t>Routine Maintenance - Install Pole Top Assembly</t>
  </si>
  <si>
    <t>Routine Maintenance - Rewire Pole Top Assembly</t>
  </si>
  <si>
    <t>Routine Maintenance - Install Traffic Signal Pedestal</t>
  </si>
  <si>
    <t>Routine Maintenance - Install Traffic Signal Base Plate</t>
  </si>
  <si>
    <t>Routine Maintenance - Detector Test and Repair</t>
  </si>
  <si>
    <t>Routine Maintenance - Install Detector – Saw Cut</t>
  </si>
  <si>
    <t>Routine Maintenance - Install Detector – Prefabricated</t>
  </si>
  <si>
    <t>Routine Maintenance - Install Detector Pit</t>
  </si>
  <si>
    <t>Routine Maintenance - Install Pedestrian Button</t>
  </si>
  <si>
    <t>Routine Maintenance - Install Audio Tactile Unit</t>
  </si>
  <si>
    <t>Supply and Connection of Generator</t>
  </si>
  <si>
    <t>hours</t>
  </si>
  <si>
    <t>Install Detector Feeder Cable</t>
  </si>
  <si>
    <t>Negotiated Rate – Not included in Response Schedule / Schedule of Rates</t>
  </si>
  <si>
    <t>Specific Maintenance - Site Audit &amp; Report – Signalised Intersection - High Mast/CCTV Camera</t>
  </si>
  <si>
    <t>Supply of Materials - Specified Materials</t>
  </si>
  <si>
    <t>Supply of Materials – Traffic Signal Component Repairs – Not included in Response Schedule / Schedule of Rates</t>
  </si>
  <si>
    <t>Supply of Materials - Non Specified / Un-scheduled Materials – Not included in Response Schedule / Schedule of Rates</t>
  </si>
  <si>
    <t>16.41.1</t>
  </si>
  <si>
    <t xml:space="preserve">Supply LED Traffic Signal Aspect – Size -   &gt;    </t>
  </si>
  <si>
    <t>16.41.2</t>
  </si>
  <si>
    <t>16.41.3</t>
  </si>
  <si>
    <t>Supply LED Pedestrian Aspect</t>
  </si>
  <si>
    <t>16.43.1</t>
  </si>
  <si>
    <t xml:space="preserve">Supply Target Board – Size     &gt;     </t>
  </si>
  <si>
    <t>16.43.2</t>
  </si>
  <si>
    <t>16.43.3</t>
  </si>
  <si>
    <t>16.44.1</t>
  </si>
  <si>
    <t xml:space="preserve">Supply Lamps – Type   &gt;    </t>
  </si>
  <si>
    <t>16.44.2</t>
  </si>
  <si>
    <t>16.44.3</t>
  </si>
  <si>
    <t>Supply LED Transformer</t>
  </si>
  <si>
    <t>16.46.1</t>
  </si>
  <si>
    <t xml:space="preserve">Supply LED Array – Size   &gt;   ; Colour/s   &gt;   </t>
  </si>
  <si>
    <t>16.46.2</t>
  </si>
  <si>
    <t>16.46.3</t>
  </si>
  <si>
    <t>Supply 50 Way Finial Pole Top, Complete</t>
  </si>
  <si>
    <t>Supply Pole Top Cover</t>
  </si>
  <si>
    <t>16.49.1</t>
  </si>
  <si>
    <t>Supply Brackets - Full</t>
  </si>
  <si>
    <t>16.49.2</t>
  </si>
  <si>
    <t>Supply Brackets - Half</t>
  </si>
  <si>
    <t>Miscellaneous</t>
  </si>
  <si>
    <t>16.50.1</t>
  </si>
  <si>
    <t>Supply Cowls</t>
  </si>
  <si>
    <t>16.50.2</t>
  </si>
  <si>
    <t>Supply Louvers</t>
  </si>
  <si>
    <t>16.50.3</t>
  </si>
  <si>
    <t>Supply Masks</t>
  </si>
  <si>
    <t>16.50.4</t>
  </si>
  <si>
    <t>Supply Lenses</t>
  </si>
  <si>
    <t>16.50.5</t>
  </si>
  <si>
    <t>Supply Aspect Doors</t>
  </si>
  <si>
    <t>16.50.6</t>
  </si>
  <si>
    <t>Supply (Other)</t>
  </si>
  <si>
    <t>Supply Standard Traffic Signal Pedestal</t>
  </si>
  <si>
    <t>Supply Traffic Signal Pedestal Base Plate</t>
  </si>
  <si>
    <t>Supply Traffic Signal Pedestal Footing</t>
  </si>
  <si>
    <t>Supply Pedestrian Push Button</t>
  </si>
  <si>
    <t>Supply Audio Tactile Speaker</t>
  </si>
  <si>
    <t>Supply Audio Tactile Housing Unit</t>
  </si>
  <si>
    <t>Supply Audio Tactile Driver Card</t>
  </si>
  <si>
    <t>Supply Keypad Display Unit (KDU)</t>
  </si>
  <si>
    <t>Supply Handheld Terminal (HHT)</t>
  </si>
  <si>
    <t>Supply Telephone Line Surge Diverter</t>
  </si>
  <si>
    <t>Supply Krone Rack</t>
  </si>
  <si>
    <t>16.64.1</t>
  </si>
  <si>
    <t xml:space="preserve">Supply Aspect Seals – Size   &gt;   ; Type   &gt;   </t>
  </si>
  <si>
    <t>16.64.2</t>
  </si>
  <si>
    <t>16.64.3</t>
  </si>
  <si>
    <t xml:space="preserve">Supply Fuses – Type   &gt;   </t>
  </si>
  <si>
    <t>Supply Sea Wasp Surge Diverter</t>
  </si>
  <si>
    <t>Supply Prefabricated Communication Box</t>
  </si>
  <si>
    <t>Supply Underground Junction Box</t>
  </si>
  <si>
    <t>STREET SWEEPING</t>
  </si>
  <si>
    <t>Scheduled Works – Sweeping of Intersections, Median Breaks and Kerbed Sections of Roads</t>
  </si>
  <si>
    <t>month</t>
  </si>
  <si>
    <t>Scheduled Works – Sweeping of Cycleways and Footpaths</t>
  </si>
  <si>
    <t>Priority Works</t>
  </si>
  <si>
    <t>Road Sweeping</t>
  </si>
  <si>
    <t>hr</t>
  </si>
  <si>
    <t>Cycleway and Footpath Sweeping</t>
  </si>
  <si>
    <t>Urgent Works</t>
  </si>
  <si>
    <t>Detergent - Supply and Use</t>
  </si>
  <si>
    <t>Manual Sweeping</t>
  </si>
  <si>
    <t>AERODROME MAINTENANCE</t>
  </si>
  <si>
    <t>Cutting of Re-growth</t>
  </si>
  <si>
    <t>Dragging of aerodrome</t>
  </si>
  <si>
    <t>Rolling of Sealed Runways</t>
  </si>
  <si>
    <t>Rolling of Gravel Runways</t>
  </si>
  <si>
    <t>Rubbish Collection</t>
  </si>
  <si>
    <t>Month</t>
  </si>
  <si>
    <t>Maintenance of Toilet Systems</t>
  </si>
  <si>
    <t>Graffiti Removal</t>
  </si>
  <si>
    <t>Water Tanks and Water Maintenance</t>
  </si>
  <si>
    <t>Painting Existing Furniture</t>
  </si>
  <si>
    <t>Repair and Replacement of Amenity Area Furniture</t>
  </si>
  <si>
    <t>Information Sign</t>
  </si>
  <si>
    <t>Initial Painting of Furniture</t>
  </si>
  <si>
    <t>Touch Up Painting of Furniture</t>
  </si>
  <si>
    <t>Clean Out Toilet Compost Chamber</t>
  </si>
  <si>
    <t>Roadside Rubbish Collection</t>
  </si>
  <si>
    <t>Provision of Firewood Storage Bins</t>
  </si>
  <si>
    <t>Removal of Abandoned Vehicles</t>
  </si>
  <si>
    <t>% Mark up for Major Purchased Items</t>
  </si>
  <si>
    <t>%</t>
  </si>
  <si>
    <t>m of conduit</t>
  </si>
  <si>
    <t>EXTENDED TOTAL (Including GST) – (Transfer to first page of Schedule)</t>
  </si>
  <si>
    <t>EXTENDED TOTAL FROM THE SCHEDULE OF RATES (INCLUDING GST)</t>
  </si>
  <si>
    <t xml:space="preserve">NORTHERN TERRITORY GOVERNMENT </t>
  </si>
  <si>
    <t>DEPARTMENT OF INFRASTRUCTURE</t>
  </si>
  <si>
    <t>REGION</t>
  </si>
  <si>
    <t>DESCRIPTION OF WORK</t>
  </si>
  <si>
    <t>RFT NUMBER</t>
  </si>
  <si>
    <t>Incl. GST</t>
  </si>
  <si>
    <t>5. The tendered rates and lump sum item amounts form part of the Tender.</t>
  </si>
  <si>
    <t>EXTENDED AMOUNT</t>
  </si>
  <si>
    <t>16.50</t>
  </si>
  <si>
    <t>16.60</t>
  </si>
  <si>
    <t>19.10</t>
  </si>
  <si>
    <t>Signed</t>
  </si>
  <si>
    <t>Dated</t>
  </si>
  <si>
    <t>For</t>
  </si>
  <si>
    <t>(Name of legal entity)</t>
  </si>
  <si>
    <t>MWS - Txx-xxxx - &lt;&lt;Project Title&gt;&gt;</t>
  </si>
  <si>
    <t>2. Where quantities are scheduled the resulting extended amount will automatically be entered in the “EXTENDED AMOUNT” column. Do not round off these amounts.</t>
  </si>
  <si>
    <t>3. Where an item or lump sum is scheduled, insert "1" in the "QTY" column, "Item" or "No"in the "UNIT" column and the item cost or lump sum amount in the “RATE” column.</t>
  </si>
  <si>
    <t>4. The resulting EXTENDED AMOUNTS will be automatically added together and will show in the Extended Total boxes at the top of the Schedule and at the end of the Schedule.</t>
  </si>
  <si>
    <t>1. Complete the attached Schedule of Rates by inserting in the column headed “RATE” the rate or unit price for the items of work described.  All prices must be inclusive of applicable GST. Rates must not have fractions of cents.</t>
  </si>
  <si>
    <t>6. Do not alter the format of, or any formula in, any of the cells in this spread sheet..</t>
  </si>
  <si>
    <t>SCHEDULE OF RATES - ROAD MAINTENANCE</t>
  </si>
  <si>
    <t>Traffic Management Plan – including TGSs</t>
  </si>
  <si>
    <t>1.4</t>
  </si>
  <si>
    <t>1.5</t>
  </si>
  <si>
    <t>1.6</t>
  </si>
  <si>
    <t>1.7</t>
  </si>
  <si>
    <t>1.8</t>
  </si>
  <si>
    <t>1.9</t>
  </si>
  <si>
    <t>Officer and vehicle, includes reports</t>
  </si>
  <si>
    <t>Urgent works attendance</t>
  </si>
  <si>
    <t>Urgent works attendance - EMERGENCY road hazard, allow for 2 personnel, vehicle, tools, equipment, plant</t>
  </si>
  <si>
    <t>Gravel pit management plan</t>
  </si>
  <si>
    <t>Negotiated rate for items not scheduled</t>
  </si>
  <si>
    <t>Specific traffic guidance schemes</t>
  </si>
  <si>
    <t>2.2</t>
  </si>
  <si>
    <t>2.3</t>
  </si>
  <si>
    <t>2.4</t>
  </si>
  <si>
    <t>2.5</t>
  </si>
  <si>
    <t>2.6</t>
  </si>
  <si>
    <t>2.7</t>
  </si>
  <si>
    <t>2.8</t>
  </si>
  <si>
    <t>2.9</t>
  </si>
  <si>
    <t>2.10</t>
  </si>
  <si>
    <t>Earthworks in cut - Unsuitable Material and/or Weathered Rock</t>
  </si>
  <si>
    <t>Earthworks in fill - Scour and Washout Repair (compacted)</t>
  </si>
  <si>
    <t>Earthworks in fill - Standard Fill (compacted)</t>
  </si>
  <si>
    <t>Select Fill (compacted)</t>
  </si>
  <si>
    <t>Excess Haulage (compacted, first 15km not measured)</t>
  </si>
  <si>
    <t>Removal of Excess Material (in-situ)</t>
  </si>
  <si>
    <t>Table Drains (new work only)</t>
  </si>
  <si>
    <t>Table Drain Offlets (new work only)</t>
  </si>
  <si>
    <t>Table Drain Blocks (new work only)</t>
  </si>
  <si>
    <t>Stop Berms/Levees (new work only)</t>
  </si>
  <si>
    <t>Catch drains (new work only)</t>
  </si>
  <si>
    <t>Gravel Excess Haulage (compacted cu.m, first 15km not measured)</t>
  </si>
  <si>
    <t>Full Maintenance Grade - Unsealed Pavements - incl. reinstatement of Table Drains, Offlet Drains, Table Drain Blocks, Catch Drains, and benches in cut</t>
  </si>
  <si>
    <t>Grade, Water, and Roll - Full Maintenance - Unsealed Pavements - Include reinstatement of table drains, offlet drains, table drain blocks, catch drains, and benches in cut</t>
  </si>
  <si>
    <t>Rip and Recompaction - Unsealed Pavements  -incl. reinstatement of Table Drains, Offlet Drains, Table Drain Blocks, Catch Drains, and benches in cut</t>
  </si>
  <si>
    <t>Invert Grade Water and Roll - Sealed Road Shoulder Maintenance - 1 side of road - include reinstatement of table drain blocks</t>
  </si>
  <si>
    <t>Full Maintenance  Grade with Water and Roll -Sealed Road Shoulder Maintenance  - 1 side of road - including Reinstatement of table drains, offlet drains, and table drain blocks</t>
  </si>
  <si>
    <t xml:space="preserve"> Rip and Recompaction - Sealed Road Shoulder Maintenance  -1 side of road - including Reinstatement of Table Drains, Offlet Drains, and Table Drain Blocks</t>
  </si>
  <si>
    <t>Reformation and Recompaction - Sealed Road Shoulder Maintenance - Urban Areas -  top up 100mm compacted thickness - include reinstatement of Table Drains, Offlet Drains, and Table Drain Blocks. Include sourcing of Gravel Typw 2/3 and haulage, and mobilisation</t>
  </si>
  <si>
    <t>Reformation and Recompaction - Sealed Road Shoulder Maintenance -  top up 100mm compacted thickness – including reinstatement of Table Drains, Offlet Drains, and Table Drain Blocks</t>
  </si>
  <si>
    <t>Reformation and Recompaction - Unsealed Pavements - top up 100mm compacted thickness – incl. reinstatement of Table Drains, Offlet Drains, Table Drain Blocks, Catch Drains, and Benches in Cut</t>
  </si>
  <si>
    <t>Shoulder Maintenance - Cycle/Shared Path - Include commercially sourced material and haulage, and mobilisation</t>
  </si>
  <si>
    <t>5.2</t>
  </si>
  <si>
    <t>5.3</t>
  </si>
  <si>
    <t>5.4</t>
  </si>
  <si>
    <t>5.5</t>
  </si>
  <si>
    <t>5.6</t>
  </si>
  <si>
    <t>5.7</t>
  </si>
  <si>
    <t>5.8</t>
  </si>
  <si>
    <t>5.9</t>
  </si>
  <si>
    <t>5.10</t>
  </si>
  <si>
    <t>5.11</t>
  </si>
  <si>
    <t>5.12</t>
  </si>
  <si>
    <t>5.13</t>
  </si>
  <si>
    <t>5.14</t>
  </si>
  <si>
    <t>5.15</t>
  </si>
  <si>
    <t>5.16</t>
  </si>
  <si>
    <t>5.17</t>
  </si>
  <si>
    <t>5.18</t>
  </si>
  <si>
    <t>5.19</t>
  </si>
  <si>
    <t>Supply Top-up Materials 50 mm Compacted Thickness. Includes up to 15km haulage of materials.</t>
  </si>
  <si>
    <t>6.5</t>
  </si>
  <si>
    <t>6.6</t>
  </si>
  <si>
    <t>Reconstruction - Pavement base 200mm compacted thickness and sub-grade 150mm compacted thickness. Surface treatment paid separately.</t>
  </si>
  <si>
    <t>Reconstruction - Stabilisation of pavement. Surface treatment paid separately.</t>
  </si>
  <si>
    <t>8</t>
  </si>
  <si>
    <t>7</t>
  </si>
  <si>
    <t>8.1.1</t>
  </si>
  <si>
    <t>8.1.2</t>
  </si>
  <si>
    <t>8.1.3</t>
  </si>
  <si>
    <t>7.1.4</t>
  </si>
  <si>
    <t>AREAS LESS THAN 300 SQ. M - Measured in suare metres for specified aggregate size. Allow for surface preparation, precoat, binder, aggregate, and all activities required to achieve the final sealed surface.</t>
  </si>
  <si>
    <t>7.2</t>
  </si>
  <si>
    <t>7.2.2.1</t>
  </si>
  <si>
    <t>7.2.2.2</t>
  </si>
  <si>
    <t>7.2.2.3</t>
  </si>
  <si>
    <t>7.2.2.4</t>
  </si>
  <si>
    <t>7.2.25</t>
  </si>
  <si>
    <t>7.2.2.6</t>
  </si>
  <si>
    <t>7.2.3.1</t>
  </si>
  <si>
    <t>7.2.3.3</t>
  </si>
  <si>
    <r>
      <t>Additives - measured in litres at 15</t>
    </r>
    <r>
      <rPr>
        <sz val="10"/>
        <color rgb="FF000000"/>
        <rFont val="Calibri"/>
        <family val="2"/>
      </rPr>
      <t>°</t>
    </r>
    <r>
      <rPr>
        <sz val="10"/>
        <color rgb="FF000000"/>
        <rFont val="Arial"/>
        <family val="2"/>
      </rPr>
      <t>C - Polymers included in other items.</t>
    </r>
  </si>
  <si>
    <t>7.2.4</t>
  </si>
  <si>
    <t>7.2.6</t>
  </si>
  <si>
    <t>7.2.5</t>
  </si>
  <si>
    <t>7.2.6.1</t>
  </si>
  <si>
    <t>7.2.6.2</t>
  </si>
  <si>
    <t>7.2.7</t>
  </si>
  <si>
    <t>7.2.7.1</t>
  </si>
  <si>
    <t>7.2.7.2</t>
  </si>
  <si>
    <t>7.2.8</t>
  </si>
  <si>
    <t>7.2.8.1</t>
  </si>
  <si>
    <t>7.2.8.2</t>
  </si>
  <si>
    <t>7.2.8.3</t>
  </si>
  <si>
    <t>7.3</t>
  </si>
  <si>
    <t>7.3.3</t>
  </si>
  <si>
    <t>8.2.1</t>
  </si>
  <si>
    <t>8.2.2</t>
  </si>
  <si>
    <t>8.3</t>
  </si>
  <si>
    <t>8.3.1</t>
  </si>
  <si>
    <t>8.3.2</t>
  </si>
  <si>
    <t>8.4</t>
  </si>
  <si>
    <t>8.4.1</t>
  </si>
  <si>
    <t>8.4.2</t>
  </si>
  <si>
    <t>8.1.1.1</t>
  </si>
  <si>
    <t>8.1.1.2</t>
  </si>
  <si>
    <t>8.1.2.1</t>
  </si>
  <si>
    <t>8.1.2.2</t>
  </si>
  <si>
    <t>8.1.3.1</t>
  </si>
  <si>
    <t>8.1.3.2</t>
  </si>
  <si>
    <t>8.2.1.1</t>
  </si>
  <si>
    <t>8.2.1.2</t>
  </si>
  <si>
    <t>8.2.2.1</t>
  </si>
  <si>
    <t>8.2.2.2</t>
  </si>
  <si>
    <t>9.8</t>
  </si>
  <si>
    <t>9</t>
  </si>
  <si>
    <r>
      <t>CONCRETE MAINTENANCE -</t>
    </r>
    <r>
      <rPr>
        <sz val="10"/>
        <color rgb="FF000000"/>
        <rFont val="Arial"/>
        <family val="2"/>
      </rPr>
      <t xml:space="preserve"> 9.1 Generally - allow for saw cutting, excavation, bedding, reinforcement, expansion joints, and backfilling.</t>
    </r>
  </si>
  <si>
    <t>Tactile Ground Surface Indicators (by size and type)</t>
  </si>
  <si>
    <t>12.2</t>
  </si>
  <si>
    <t>Fencing (Stock, security, pedestrian, log barrier)</t>
  </si>
  <si>
    <t>Guide posts - steel - flexible</t>
  </si>
  <si>
    <t>Guide Posts - plastic - flexible</t>
  </si>
  <si>
    <t>12.3</t>
  </si>
  <si>
    <t>12.4</t>
  </si>
  <si>
    <t>12.5</t>
  </si>
  <si>
    <t>12.6</t>
  </si>
  <si>
    <t>12.7</t>
  </si>
  <si>
    <t>12.8</t>
  </si>
  <si>
    <t>12.9</t>
  </si>
  <si>
    <t>12.10</t>
  </si>
  <si>
    <t>12.11</t>
  </si>
  <si>
    <t>12.12</t>
  </si>
  <si>
    <t>12.13</t>
  </si>
  <si>
    <t>12.14</t>
  </si>
  <si>
    <t>12.15</t>
  </si>
  <si>
    <t>12.16</t>
  </si>
  <si>
    <t>12.17</t>
  </si>
  <si>
    <t>12.18</t>
  </si>
  <si>
    <t>12.19</t>
  </si>
  <si>
    <t>12.20</t>
  </si>
  <si>
    <t>12.21</t>
  </si>
  <si>
    <t>12.22</t>
  </si>
  <si>
    <t>Remove cyclist holding rail</t>
  </si>
  <si>
    <t>Supply and install cyclist holding rail</t>
  </si>
  <si>
    <t>Bollards - recycled plastic - Round 150mm diameter</t>
  </si>
  <si>
    <t>Vehicle movement barriers/fences (stock or half stock)</t>
  </si>
  <si>
    <t>Supply and install culvert crossing fence - including delineators (stock or half stock)</t>
  </si>
  <si>
    <t>Remove culvert crossing fence - including delineators (stock or half stock)</t>
  </si>
  <si>
    <t>Road Signs, Remove and Supply/Replace Post and Sign</t>
  </si>
  <si>
    <t>Road Signs and posts, Relocate, Reinstall</t>
  </si>
  <si>
    <t>Road Signs, Remove sign and retain for reinstallation - Remove posts - Supply and install new posts - Reinstall existing retained sign</t>
  </si>
  <si>
    <t>Remove graffitti - includes solvents and other required consumeables</t>
  </si>
  <si>
    <t>Hours</t>
  </si>
  <si>
    <t>Cleaning of signs</t>
  </si>
  <si>
    <t>Road Asset Information</t>
  </si>
  <si>
    <t>Supply, deliver, and install flood guage posts - include gauges</t>
  </si>
  <si>
    <t>Cattle Grids - allow for all plant, equipment, and materials</t>
  </si>
  <si>
    <t>Road safety barriers</t>
  </si>
  <si>
    <t>Suppy, remove, replace, install -  posts, terminals, end posts, delineators, cables - allow for nuts, bolts, washers, and any other fittings required for the works</t>
  </si>
  <si>
    <t>13.2</t>
  </si>
  <si>
    <t>13.3</t>
  </si>
  <si>
    <t>13.3.1</t>
  </si>
  <si>
    <t>13.3.2</t>
  </si>
  <si>
    <t>13.3.3</t>
  </si>
  <si>
    <t>13.3.4</t>
  </si>
  <si>
    <t>13.3.5</t>
  </si>
  <si>
    <t>13.4</t>
  </si>
  <si>
    <t>13.5</t>
  </si>
  <si>
    <t>13.3.6</t>
  </si>
  <si>
    <t>13.3.7</t>
  </si>
  <si>
    <t>13.3.8</t>
  </si>
  <si>
    <t>13.3.9</t>
  </si>
  <si>
    <t>13.3.10</t>
  </si>
  <si>
    <t>13.3.11</t>
  </si>
  <si>
    <t>13.3.12</t>
  </si>
  <si>
    <t>13.3.13</t>
  </si>
  <si>
    <t>13.3.14</t>
  </si>
  <si>
    <t>13.3.15</t>
  </si>
  <si>
    <t>13.3.16</t>
  </si>
  <si>
    <t>13.3.17</t>
  </si>
  <si>
    <t>13.3.18</t>
  </si>
  <si>
    <t>13.3.19</t>
  </si>
  <si>
    <t>Aerodrome Markings</t>
  </si>
  <si>
    <t>13.3.20</t>
  </si>
  <si>
    <t>13.3.21</t>
  </si>
  <si>
    <t>13.3.22</t>
  </si>
  <si>
    <t>13.3.23</t>
  </si>
  <si>
    <t>13.3.24</t>
  </si>
  <si>
    <t>13.3.25</t>
  </si>
  <si>
    <t>13.3.26</t>
  </si>
  <si>
    <t>13.3.27</t>
  </si>
  <si>
    <t>13.3.28</t>
  </si>
  <si>
    <t>13.3.29</t>
  </si>
  <si>
    <t>Runway centreline measured in linear metres inclusive of unpainted gaps (white 0.300m wide) (MoS 8.3.3)</t>
  </si>
  <si>
    <t>Runway designation markings. measured by number of digits (white 9.0 m length) (MoS 8.3.4)</t>
  </si>
  <si>
    <t>Runway end markings measured in linear metres of painted line (white 1.2 m wide) (MoS 8.3.5)</t>
  </si>
  <si>
    <t>Runway Threshold Markings measured by number (white 30 m x 1.5 m wide) (MoS8.3.8)</t>
  </si>
  <si>
    <t>Taxi Guideline Markings. measured in linear metres of painted line (yellow 0.150m wide) (MoS 8.4.2)</t>
  </si>
  <si>
    <t>Lead Out Line measured in linear metres of painted line (yellow 0.150m wide) (MoS 8.5.22)</t>
  </si>
  <si>
    <t>Runway holding positions Pattern “A” measured in linear metres include all painted lines required to meet detail in MoS 8.4.3 (yellow 0.150m wide)</t>
  </si>
  <si>
    <t>Taxiway edge markings and Apron markings (measured in linear metres of double painted line (yellow 0.150m wide spaced 0.150m apart) (MoS 8.4.5 and 8.5.3)</t>
  </si>
  <si>
    <t>Establishment - Mobilisation - include in Establishment in Miscellaneous Provisions section of this schedule. Refer to Measurement and Payment for special conditions for mobilisation for Aerodrome maintenance.</t>
  </si>
  <si>
    <t>Alignment Line measured by number for a 17.0 m length of painted line (yellow 0.150m wide) (MoS 8.5.18)</t>
  </si>
  <si>
    <t>Parking Clearance Line measured in linear metres of painted line to detail in MoS 8.5.4 (yellow and red lines)</t>
  </si>
  <si>
    <t>13.6</t>
  </si>
  <si>
    <t>13.7</t>
  </si>
  <si>
    <t>13.8</t>
  </si>
  <si>
    <t>Co-ordination of pavement marking work (requests)</t>
  </si>
  <si>
    <t>Audio tactile line marking</t>
  </si>
  <si>
    <t>Removal of line marking</t>
  </si>
  <si>
    <t>Raised Retroflective Pavement Markers - includes preparation of pavement (permanent types)</t>
  </si>
  <si>
    <t>Raised Reflective Pavement Markers - supply, install, remove (temporary types)</t>
  </si>
  <si>
    <t>Weed management plan - allow for annual updates and for development and implementation</t>
  </si>
  <si>
    <t>15.2</t>
  </si>
  <si>
    <t>15.3</t>
  </si>
  <si>
    <t>Cleaning of Plant and Equipment - not measured separately - include in other items</t>
  </si>
  <si>
    <t>Slash Table Drain Offlets - not measured separately - include in other items</t>
  </si>
  <si>
    <t>Slash additional areas in the road reserve, at aerodromes, in park areas</t>
  </si>
  <si>
    <t>15.5</t>
  </si>
  <si>
    <t>15.5.1</t>
  </si>
  <si>
    <t>15.5.2</t>
  </si>
  <si>
    <t>15.6</t>
  </si>
  <si>
    <t>15.7</t>
  </si>
  <si>
    <t>15.8</t>
  </si>
  <si>
    <t>Slash for weed control</t>
  </si>
  <si>
    <t>15.9</t>
  </si>
  <si>
    <t>15.12.1</t>
  </si>
  <si>
    <t>15.12.2</t>
  </si>
  <si>
    <t>15.13</t>
  </si>
  <si>
    <t>REGIONS OTHER THAN DARWIN Vegetation Control around Guideposts, Signs and at Bridges, Guardrails, Floodway’s, Culverts</t>
  </si>
  <si>
    <t>monthly fee</t>
  </si>
  <si>
    <t>DARWIN REGION ONLY Vegetation Control around Guideposts, Signs and at Bridges, Guardrails, Floodway’s, Culverts - include cleaning of plant and equipment</t>
  </si>
  <si>
    <t>Vegetation Control at Aerodromes, Rest Areas and Truck Bays , and fire breaks (spraying)</t>
  </si>
  <si>
    <t>hectare</t>
  </si>
  <si>
    <t>Vegetation Control at Aerodromes (spraying)</t>
  </si>
  <si>
    <t>Vegetation Control at Aerodromes (slashing)</t>
  </si>
  <si>
    <t>15.11</t>
  </si>
  <si>
    <t>Weed Control</t>
  </si>
  <si>
    <t xml:space="preserve">Accident attendance – Business Hours </t>
  </si>
  <si>
    <t>Accident attendance - After hours</t>
  </si>
  <si>
    <t>Site Inspection - Routine Maintenance Inspection</t>
  </si>
  <si>
    <t>16.6</t>
  </si>
  <si>
    <t>Routine Maintenance - Lamp Replacement/reset (Use Provide Lifting Equipment item for elevated Highmast work) (Use Fault Attendance - Business Hours item if transformer replacement is required)</t>
  </si>
  <si>
    <t>Routine Maintenance - Install Single Traffic Signal Lantern (Use Provide Lifting Equipment item for elevated Highmast work)</t>
  </si>
  <si>
    <t>Routine Maintenance – Install Double Traffic Signal Lantern (Use Provide Lifting Equipment item for elevated Highmast work)</t>
  </si>
  <si>
    <t>Routine Maintenance – Install Pedestrian Lantern</t>
  </si>
  <si>
    <t>Routine Maintenance - Install Traffic Signal Pedestal Footing</t>
  </si>
  <si>
    <t>Routine Maintenance - Pedestrian Button Test and Repair or Replace</t>
  </si>
  <si>
    <t>Routine Maintenance - Audio Tactile Unit Test and Repair or Replace</t>
  </si>
  <si>
    <t>Routine Maintenance - Test and Restore Communications / SCATS Communications</t>
  </si>
  <si>
    <t>Install Multi Core Cable - from and including 22 cores up to and including 51 cores</t>
  </si>
  <si>
    <t>Install Multi Core Cable - 21 cores and less - includes, but is not limited to, data cables, fibre cables, and Cat.5/6 cables</t>
  </si>
  <si>
    <t>Replace / Upgrade Traffic Signal Controller, or Integrated UPS and Controller</t>
  </si>
  <si>
    <t>Install Auxiliary Cabinet</t>
  </si>
  <si>
    <t>Provide Lifting Equipment</t>
  </si>
  <si>
    <t>per day</t>
  </si>
  <si>
    <t>No. per controller or pit</t>
  </si>
  <si>
    <t>Pest Eradication - includes controller and associated communications pillar. Includes pit and nearest 2 pits as a count of one</t>
  </si>
  <si>
    <t>16.15</t>
  </si>
  <si>
    <t>Routine Maintenance - Repair Traffic Signal Footing - includes rethread traffic signal pedestal</t>
  </si>
  <si>
    <t>16.19</t>
  </si>
  <si>
    <t>16.20.1</t>
  </si>
  <si>
    <t>16.21.1</t>
  </si>
  <si>
    <t>16.22</t>
  </si>
  <si>
    <t>16.20.2</t>
  </si>
  <si>
    <t>16.21.2</t>
  </si>
  <si>
    <t>16.23</t>
  </si>
  <si>
    <t>16.24</t>
  </si>
  <si>
    <t>16.25</t>
  </si>
  <si>
    <t>16.26</t>
  </si>
  <si>
    <t>16.27</t>
  </si>
  <si>
    <t>16.28</t>
  </si>
  <si>
    <t>16.29.1</t>
  </si>
  <si>
    <t>16.29.2</t>
  </si>
  <si>
    <t>16.29.3</t>
  </si>
  <si>
    <t>16.30</t>
  </si>
  <si>
    <t>16.31</t>
  </si>
  <si>
    <t>CCTV / ITS / Traffic Signal Fault Attendance</t>
  </si>
  <si>
    <t>CCTV / ITS / Traffic Signal Fault Attendance with Lifting Equipment</t>
  </si>
  <si>
    <t>Hourly rate - After hours - Labour and tools only</t>
  </si>
  <si>
    <t>Hourly rate - Business hours - Labour and tools only</t>
  </si>
  <si>
    <t>16.32</t>
  </si>
  <si>
    <t>16.33</t>
  </si>
  <si>
    <t>per hour</t>
  </si>
  <si>
    <t>Specific Maintenance - Site Audit &amp; Report – Vehicle Signalised Intersection and ITS</t>
  </si>
  <si>
    <t>Specific Maintenance - Site Audit &amp; Report – Pedestrian Signalised Intersection and ITS</t>
  </si>
  <si>
    <t>SPECIFIC MAINTENANCE</t>
  </si>
  <si>
    <t>SUPPLY OF MATERIALS</t>
  </si>
  <si>
    <t>Specific Maintenance - UPS Maintenance and Condition Report</t>
  </si>
  <si>
    <t>16.38</t>
  </si>
  <si>
    <t>16.39</t>
  </si>
  <si>
    <t>16.40.1</t>
  </si>
  <si>
    <t>16.40.2</t>
  </si>
  <si>
    <t>ROUTINE MAINTENANCE (LABOUR ITEMS)</t>
  </si>
  <si>
    <t>Supply Detector Pit with Lid (Polycrete/Irrigation Type)</t>
  </si>
  <si>
    <t>Supply Detector Pit Lid (Polycrete/Irrigation Type) – Lid only</t>
  </si>
  <si>
    <t>16.50.7</t>
  </si>
  <si>
    <t>16.50.8</t>
  </si>
  <si>
    <t>16.50.9</t>
  </si>
  <si>
    <t>16.65</t>
  </si>
  <si>
    <t>16.66</t>
  </si>
  <si>
    <t>16.67</t>
  </si>
  <si>
    <t>Supply Auxiliary Cabinet</t>
  </si>
  <si>
    <t>16.68</t>
  </si>
  <si>
    <t>TRAFFIC MANAGEMENT</t>
  </si>
  <si>
    <t>16.69</t>
  </si>
  <si>
    <t>16.70</t>
  </si>
  <si>
    <t>16.71</t>
  </si>
  <si>
    <t>16.72</t>
  </si>
  <si>
    <t>16.73</t>
  </si>
  <si>
    <t>Traffic Management Type A (Speed reduction - non lane closure)</t>
  </si>
  <si>
    <t>Traffic Management Type B (Lane closure)</t>
  </si>
  <si>
    <t>per approach</t>
  </si>
  <si>
    <t>Traffic Management Type C (Traffic Controllers)</t>
  </si>
  <si>
    <t>Traffic Management Type D (Frequently changing work area)</t>
  </si>
  <si>
    <t>No. per site</t>
  </si>
  <si>
    <t>Site Specific Traffic Guidance Schemes (TGSs)</t>
  </si>
  <si>
    <t>17</t>
  </si>
  <si>
    <t>STREET LIGHTING MAINTENANCE</t>
  </si>
  <si>
    <t>18</t>
  </si>
  <si>
    <t>19</t>
  </si>
  <si>
    <t>21</t>
  </si>
  <si>
    <t>20</t>
  </si>
  <si>
    <t>BUS STOP MAINTENANCE</t>
  </si>
  <si>
    <t>22</t>
  </si>
  <si>
    <t>PROTECTIVE COATINGS</t>
  </si>
  <si>
    <t>22.1</t>
  </si>
  <si>
    <t>22.2</t>
  </si>
  <si>
    <t>22.3</t>
  </si>
  <si>
    <t>Coating System Type 1</t>
  </si>
  <si>
    <t>Coating System Type 2</t>
  </si>
  <si>
    <t>Coating System Type 3</t>
  </si>
  <si>
    <t>18.1</t>
  </si>
  <si>
    <t>18.2</t>
  </si>
  <si>
    <t>18.3</t>
  </si>
  <si>
    <t>18.3.1</t>
  </si>
  <si>
    <t>18.3.2</t>
  </si>
  <si>
    <t>18.4</t>
  </si>
  <si>
    <t>18.4.1</t>
  </si>
  <si>
    <t>18.4.2</t>
  </si>
  <si>
    <t>18.5</t>
  </si>
  <si>
    <t>18.6</t>
  </si>
  <si>
    <t>19.1</t>
  </si>
  <si>
    <t>19.2</t>
  </si>
  <si>
    <t>19.3</t>
  </si>
  <si>
    <t>19.4</t>
  </si>
  <si>
    <t>19.5</t>
  </si>
  <si>
    <t>19.6</t>
  </si>
  <si>
    <t>19.7</t>
  </si>
  <si>
    <t>19.9</t>
  </si>
  <si>
    <t>Slashing of grassed areas</t>
  </si>
  <si>
    <t>19.11</t>
  </si>
  <si>
    <t>19.12</t>
  </si>
  <si>
    <t>19.13</t>
  </si>
  <si>
    <t>19.14</t>
  </si>
  <si>
    <t>Aerodrome Reporting Officer - Regular Passenger Transport Services sites</t>
  </si>
  <si>
    <t>Aerodrome Reporting Officer - Aerodrome Landing Areas</t>
  </si>
  <si>
    <t>After Hours Emergency Flight Response</t>
  </si>
  <si>
    <t>Aerodrome Reporting Officer Additional Works</t>
  </si>
  <si>
    <t>Aerodrome Reporting Officer Training</t>
  </si>
  <si>
    <t>19.8.1</t>
  </si>
  <si>
    <t>19.8.2</t>
  </si>
  <si>
    <t>REGIONS OTHER THAN DARWIN  Chemical spraying and weed control</t>
  </si>
  <si>
    <t>DARWIN REGION ONLY  Chemical spraying and weed control</t>
  </si>
  <si>
    <t>19.15</t>
  </si>
  <si>
    <t>Maintenance Grade – Aerodrome runways</t>
  </si>
  <si>
    <t>19.16</t>
  </si>
  <si>
    <t>REGIONS OTHER THAN DARWIN Maintain Fences and Gates</t>
  </si>
  <si>
    <t>REGIONS OTHER THAN DARWIN Maintain Aerodrome Furniture</t>
  </si>
  <si>
    <t>REGIONS OTHER THAN DARWIN Maintain Aerodrome Lighting</t>
  </si>
  <si>
    <t>Item per year</t>
  </si>
  <si>
    <t>DARWIN REGION ONLY Maintain fences and gates, and furnitire, and lighting</t>
  </si>
  <si>
    <t>Provision for Traffic</t>
  </si>
  <si>
    <t>Traffic Management Plan</t>
  </si>
  <si>
    <t>Provision for Traffic - Routine Works</t>
  </si>
  <si>
    <t>monthly rate</t>
  </si>
  <si>
    <t>20.1</t>
  </si>
  <si>
    <t>20.1.1</t>
  </si>
  <si>
    <t>20.1.2</t>
  </si>
  <si>
    <t>20.2</t>
  </si>
  <si>
    <t>Management and Services</t>
  </si>
  <si>
    <t>20.2.1</t>
  </si>
  <si>
    <t>20.2.2</t>
  </si>
  <si>
    <t>20.2.3</t>
  </si>
  <si>
    <t>20.2.4</t>
  </si>
  <si>
    <t>Management Service</t>
  </si>
  <si>
    <t>Inspection of Bus Stops</t>
  </si>
  <si>
    <t>Call Outs for Unforeseen Incidents, Complaints, and Claims</t>
  </si>
  <si>
    <t>Urgent Response for Call Outs Outside Normal Working Hours</t>
  </si>
  <si>
    <t>20.3</t>
  </si>
  <si>
    <r>
      <t xml:space="preserve">Payment for Materials </t>
    </r>
    <r>
      <rPr>
        <sz val="10"/>
        <color rgb="FF000000"/>
        <rFont val="Arial"/>
        <family val="2"/>
      </rPr>
      <t>- not scheduled - paid on cost plus mark-up basis</t>
    </r>
  </si>
  <si>
    <t>20.4</t>
  </si>
  <si>
    <t>20.4.1</t>
  </si>
  <si>
    <t>20.4.2</t>
  </si>
  <si>
    <t>20.4.3</t>
  </si>
  <si>
    <t>20.4.4</t>
  </si>
  <si>
    <t>20.4.5</t>
  </si>
  <si>
    <t>20.4.6</t>
  </si>
  <si>
    <t>20.5</t>
  </si>
  <si>
    <t>Regular Services</t>
  </si>
  <si>
    <r>
      <t xml:space="preserve">Litter Collection and Bin Service - </t>
    </r>
    <r>
      <rPr>
        <sz val="10"/>
        <color rgb="FF000000"/>
        <rFont val="Arial"/>
        <family val="2"/>
      </rPr>
      <t>Disposal of refuse and litter included in rates for applicable items</t>
    </r>
  </si>
  <si>
    <t>Additional bins service</t>
  </si>
  <si>
    <t>Call out to litter collection (up to 1 cu.m per incident)</t>
  </si>
  <si>
    <t>Remove and replace bins</t>
  </si>
  <si>
    <t>Reinstate and/or repair and/or anchor bin and surrounds</t>
  </si>
  <si>
    <t>Install new bins and surrounds at existing and/or new locations</t>
  </si>
  <si>
    <t>General Maintenance and Cleaning of Bus Stops</t>
  </si>
  <si>
    <t>20.5.1</t>
  </si>
  <si>
    <t>20.5.2</t>
  </si>
  <si>
    <t>20.5.3</t>
  </si>
  <si>
    <t>20.5.4</t>
  </si>
  <si>
    <t>20.5.5</t>
  </si>
  <si>
    <t>20.5.6</t>
  </si>
  <si>
    <t>20.5.7</t>
  </si>
  <si>
    <t>20.5.8</t>
  </si>
  <si>
    <t>Removal of offensive matter</t>
  </si>
  <si>
    <t>Wash and clean glazing</t>
  </si>
  <si>
    <t>Clean graffiti from all surfaces</t>
  </si>
  <si>
    <t>Pest control of bus shelters by manual means</t>
  </si>
  <si>
    <t>Pest control of bus shelters by spraying pesticides</t>
  </si>
  <si>
    <t>Grass cutting and weed removal</t>
  </si>
  <si>
    <t>No. of services</t>
  </si>
  <si>
    <t>Minor cleaning (not applicable to yellow pole or blue pole bus stops)</t>
  </si>
  <si>
    <t>Major cleaning to bus shelters (not applicable to totems, or to yellow pole or blue pole bus stops)</t>
  </si>
  <si>
    <t>Miscellaneous Services</t>
  </si>
  <si>
    <t>20.6</t>
  </si>
  <si>
    <t>20.6.1</t>
  </si>
  <si>
    <t>20.6.2</t>
  </si>
  <si>
    <t>20.6.3</t>
  </si>
  <si>
    <t>Remove and replace decals</t>
  </si>
  <si>
    <t>Remove and/or replace timetable holders and faces, timetables, and maps</t>
  </si>
  <si>
    <t>Remove and replace totem panels to update timetables and maps</t>
  </si>
  <si>
    <t>Structure and Furniture at Bus Stops</t>
  </si>
  <si>
    <t>20.7</t>
  </si>
  <si>
    <t>20.7.1</t>
  </si>
  <si>
    <t>20.7.2</t>
  </si>
  <si>
    <t>20.7.3</t>
  </si>
  <si>
    <t>Remove and replace broken or damaged perspex glazing</t>
  </si>
  <si>
    <t>Remove and replace broken and damaged seat timbers</t>
  </si>
  <si>
    <t>Remove and replace old seats with aluminium seats</t>
  </si>
  <si>
    <t>20.7.4</t>
  </si>
  <si>
    <t>Installation and removal of temporary bus stops as and when necessary (yellow pole/blue pole). Allow for construction of footing and backfilling.</t>
  </si>
  <si>
    <t>20.8</t>
  </si>
  <si>
    <t>20.8.1</t>
  </si>
  <si>
    <t>20.8.2</t>
  </si>
  <si>
    <t>20.8.3</t>
  </si>
  <si>
    <t xml:space="preserve">Painting to bus stops and shelters (except murals). </t>
  </si>
  <si>
    <r>
      <t>Painting</t>
    </r>
    <r>
      <rPr>
        <sz val="10"/>
        <color rgb="FF000000"/>
        <rFont val="Arial"/>
        <family val="2"/>
      </rPr>
      <t xml:space="preserve"> - Allow for surface preparation, preparatory coats, and cutting in to existing.</t>
    </r>
  </si>
  <si>
    <t>Painting to murals.</t>
  </si>
  <si>
    <t>Application of graffiti barrier.</t>
  </si>
  <si>
    <t>20.8.4</t>
  </si>
  <si>
    <t>Painting to bus stop seats</t>
  </si>
  <si>
    <t>20.8.5</t>
  </si>
  <si>
    <t>Painting to bus stop posts</t>
  </si>
  <si>
    <t>21.1</t>
  </si>
  <si>
    <t>21.2</t>
  </si>
  <si>
    <t>Rubbish Removal</t>
  </si>
  <si>
    <t>Bin Placement and Replacement</t>
  </si>
  <si>
    <t>21.3</t>
  </si>
  <si>
    <t>21.4</t>
  </si>
  <si>
    <t>Cleaning of Road Amenity Area Furniture</t>
  </si>
  <si>
    <t>Cleaning of Road Amenity Area Toilet Block</t>
  </si>
  <si>
    <t>21.5</t>
  </si>
  <si>
    <t>21.6</t>
  </si>
  <si>
    <t>21.7</t>
  </si>
  <si>
    <t>Cleaning of Amenity Area Structures and Furniture</t>
  </si>
  <si>
    <t>Cleaning of Amenity Area Toilets and Toilet Block</t>
  </si>
  <si>
    <t>21.8</t>
  </si>
  <si>
    <t>21.9</t>
  </si>
  <si>
    <t>21.13</t>
  </si>
  <si>
    <t>21.10</t>
  </si>
  <si>
    <t>21.11</t>
  </si>
  <si>
    <t>ROAD AND MARINE AMENITY MAINTENANCE</t>
  </si>
  <si>
    <t>Cleaning and Pressure Cleaning Jetty Decks</t>
  </si>
  <si>
    <t>21.12</t>
  </si>
  <si>
    <t>Cleaning and Pressure Cleaning of Boat Ramp and Pontoons</t>
  </si>
  <si>
    <t>Tree Replacement</t>
  </si>
  <si>
    <t>21.14</t>
  </si>
  <si>
    <t>21.15</t>
  </si>
  <si>
    <t>21.16</t>
  </si>
  <si>
    <t>21.17</t>
  </si>
  <si>
    <t>21.18</t>
  </si>
  <si>
    <t>21.19</t>
  </si>
  <si>
    <t>21.20</t>
  </si>
  <si>
    <t>21.21</t>
  </si>
  <si>
    <t>21.22</t>
  </si>
  <si>
    <t>Maintain to Specified Service Levels – Items 19.1 to 19.20 inclusive</t>
  </si>
  <si>
    <t>Cleaning and maintenance of Barbecues and Provision of Firewood</t>
  </si>
  <si>
    <t>Specific Maintenance Operations</t>
  </si>
  <si>
    <t>21.23</t>
  </si>
  <si>
    <t>21.24</t>
  </si>
  <si>
    <t>21.25</t>
  </si>
  <si>
    <t>21.26</t>
  </si>
  <si>
    <t>21.27</t>
  </si>
  <si>
    <t>21.28</t>
  </si>
  <si>
    <t>21.29</t>
  </si>
  <si>
    <t>Pumping of Septic Tanks</t>
  </si>
  <si>
    <t>Illegal rubbish collection - lots of up to 250kg</t>
  </si>
  <si>
    <t>21.30</t>
  </si>
  <si>
    <t>21.31</t>
  </si>
  <si>
    <r>
      <t xml:space="preserve">NOTES                                                                                                            </t>
    </r>
    <r>
      <rPr>
        <b/>
        <sz val="10"/>
        <color theme="1"/>
        <rFont val="Arial"/>
        <family val="2"/>
      </rPr>
      <t>Issued 25March2021</t>
    </r>
  </si>
  <si>
    <t>Gravel Resheet 200 mm Compacted Thickness for Sections greater than 600 sq.m Including Winning Material</t>
  </si>
  <si>
    <t>Gravel Repairs to wash outs and blow outs 200 mm Compacted Thickness for Sections less than or up to 600 sq.m  Including Winning Material</t>
  </si>
  <si>
    <t>Grade Water and Roll - Carriageway - Unsealed Pavements</t>
  </si>
  <si>
    <r>
      <t xml:space="preserve">Grade Water and Roll - Between Inverts - Unsealed Pavements - incl. reinstatement of </t>
    </r>
    <r>
      <rPr>
        <sz val="10"/>
        <color rgb="FF000000"/>
        <rFont val="Arial"/>
        <family val="2"/>
      </rPr>
      <t>Table Drain Blocks</t>
    </r>
  </si>
  <si>
    <t>Opening Grade Unsealed Pavements</t>
  </si>
  <si>
    <t>Drainage Maintenance Grade - 1 Side of  Road - Including Reinstatement of Table Drains,  Offlet Drains, Table Drain Blocks, Catch Drains, and Benches in Cut</t>
  </si>
  <si>
    <t>3.10</t>
  </si>
  <si>
    <t>(Item line not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</si>
</sst>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1"/>
      <color theme="1"/>
      <name val="Calibri"/>
      <family val="2"/>
      <scheme val="minor"/>
    </font>
    <font>
      <b/>
      <sz val="11"/>
      <color theme="1"/>
      <name val="Calibri"/>
      <family val="2"/>
      <scheme val="minor"/>
    </font>
    <font>
      <sz val="10"/>
      <color rgb="FF000000"/>
      <name val="Arial"/>
      <family val="2"/>
    </font>
    <font>
      <b/>
      <sz val="10"/>
      <color rgb="FF000000"/>
      <name val="Arial"/>
      <family val="2"/>
    </font>
    <font>
      <b/>
      <sz val="12"/>
      <color rgb="FF000000"/>
      <name val="Arial"/>
      <family val="2"/>
    </font>
    <font>
      <sz val="10"/>
      <color theme="1"/>
      <name val="Arial"/>
      <family val="2"/>
    </font>
    <font>
      <sz val="10"/>
      <color rgb="FF000000"/>
      <name val="Symbol"/>
      <family val="1"/>
      <charset val="2"/>
    </font>
    <font>
      <b/>
      <sz val="11"/>
      <color theme="1"/>
      <name val="Arial"/>
      <family val="2"/>
    </font>
    <font>
      <b/>
      <sz val="12"/>
      <color theme="1"/>
      <name val="Arial"/>
      <family val="2"/>
    </font>
    <font>
      <sz val="12"/>
      <color theme="1"/>
      <name val="Arial"/>
      <family val="2"/>
    </font>
    <font>
      <sz val="10"/>
      <color theme="1"/>
      <name val="Calibri"/>
      <family val="2"/>
      <scheme val="minor"/>
    </font>
    <font>
      <sz val="10"/>
      <name val="Arial"/>
      <family val="2"/>
    </font>
    <font>
      <b/>
      <sz val="10"/>
      <name val="Arial"/>
      <family val="2"/>
    </font>
    <font>
      <sz val="10"/>
      <color rgb="FF000000"/>
      <name val="Calibri"/>
      <family val="2"/>
    </font>
    <font>
      <b/>
      <sz val="10"/>
      <color theme="1"/>
      <name val="Arial"/>
      <family val="2"/>
    </font>
    <font>
      <strike/>
      <sz val="10"/>
      <color rgb="FF00000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E5E5E5"/>
        <bgColor indexed="64"/>
      </patternFill>
    </fill>
    <fill>
      <patternFill patternType="solid">
        <fgColor theme="0"/>
        <bgColor indexed="64"/>
      </patternFill>
    </fill>
  </fills>
  <borders count="3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style="thin">
        <color auto="1"/>
      </left>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diagonal/>
    </border>
    <border>
      <left/>
      <right/>
      <top/>
      <bottom style="medium">
        <color auto="1"/>
      </bottom>
      <diagonal/>
    </border>
    <border>
      <left/>
      <right style="thin">
        <color auto="1"/>
      </right>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right style="thin">
        <color auto="1"/>
      </right>
      <top style="medium">
        <color indexed="64"/>
      </top>
      <bottom style="thin">
        <color auto="1"/>
      </bottom>
      <diagonal/>
    </border>
    <border>
      <left style="thin">
        <color auto="1"/>
      </left>
      <right style="thin">
        <color auto="1"/>
      </right>
      <top/>
      <bottom style="medium">
        <color auto="1"/>
      </bottom>
      <diagonal/>
    </border>
  </borders>
  <cellStyleXfs count="2">
    <xf numFmtId="0" fontId="0" fillId="0" borderId="0"/>
    <xf numFmtId="0" fontId="11" fillId="0" borderId="0"/>
  </cellStyleXfs>
  <cellXfs count="181">
    <xf numFmtId="0" fontId="0" fillId="0" borderId="0" xfId="0"/>
    <xf numFmtId="0" fontId="2" fillId="0" borderId="5" xfId="0" applyFont="1" applyBorder="1" applyAlignment="1">
      <alignment vertical="center" wrapText="1"/>
    </xf>
    <xf numFmtId="0" fontId="2" fillId="0" borderId="5" xfId="0" applyFont="1" applyBorder="1" applyAlignment="1">
      <alignment horizontal="center" vertical="center" wrapText="1"/>
    </xf>
    <xf numFmtId="164" fontId="2" fillId="0" borderId="5" xfId="0" applyNumberFormat="1"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2" fillId="0" borderId="9" xfId="0" applyFont="1" applyBorder="1" applyAlignment="1">
      <alignment vertical="center" wrapText="1"/>
    </xf>
    <xf numFmtId="0" fontId="6" fillId="0" borderId="9"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0" fillId="0" borderId="0" xfId="0" applyAlignment="1">
      <alignment horizontal="center" vertical="center"/>
    </xf>
    <xf numFmtId="1" fontId="2" fillId="0" borderId="9"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0" fillId="0" borderId="0" xfId="0" applyNumberFormat="1"/>
    <xf numFmtId="49" fontId="5" fillId="0" borderId="5"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164" fontId="0" fillId="0" borderId="4" xfId="0" applyNumberFormat="1" applyBorder="1" applyAlignment="1">
      <alignment horizontal="left" vertical="center"/>
    </xf>
    <xf numFmtId="0" fontId="0" fillId="0" borderId="0" xfId="0" applyProtection="1"/>
    <xf numFmtId="0" fontId="0" fillId="0" borderId="17" xfId="0" applyBorder="1" applyAlignment="1" applyProtection="1">
      <alignment horizontal="center"/>
      <protection locked="0"/>
    </xf>
    <xf numFmtId="0" fontId="11" fillId="0" borderId="17" xfId="0" applyFont="1" applyBorder="1" applyAlignment="1" applyProtection="1">
      <alignment horizontal="center"/>
    </xf>
    <xf numFmtId="0" fontId="0" fillId="0" borderId="17" xfId="0" applyBorder="1" applyAlignment="1" applyProtection="1">
      <alignment horizontal="center"/>
    </xf>
    <xf numFmtId="0" fontId="0" fillId="0" borderId="0" xfId="0" applyAlignment="1" applyProtection="1">
      <alignment vertical="center"/>
    </xf>
    <xf numFmtId="0" fontId="11" fillId="0" borderId="19" xfId="0" applyFont="1" applyBorder="1" applyAlignment="1" applyProtection="1">
      <alignment horizontal="center" vertical="top"/>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5" xfId="0" applyFont="1" applyFill="1" applyBorder="1" applyAlignment="1">
      <alignment vertical="center" wrapText="1"/>
    </xf>
    <xf numFmtId="49"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164" fontId="2" fillId="0" borderId="9" xfId="0" applyNumberFormat="1" applyFont="1" applyBorder="1" applyAlignment="1">
      <alignment vertical="center" wrapText="1"/>
    </xf>
    <xf numFmtId="49" fontId="2" fillId="0" borderId="24" xfId="0" applyNumberFormat="1" applyFont="1" applyBorder="1" applyAlignment="1">
      <alignment horizontal="center" vertical="center" wrapText="1"/>
    </xf>
    <xf numFmtId="0" fontId="2" fillId="0" borderId="24" xfId="0" applyFont="1" applyBorder="1" applyAlignment="1">
      <alignment vertical="center" wrapText="1"/>
    </xf>
    <xf numFmtId="1" fontId="2" fillId="0" borderId="24" xfId="0" applyNumberFormat="1" applyFont="1" applyBorder="1" applyAlignment="1">
      <alignment horizontal="center" vertical="center" wrapText="1"/>
    </xf>
    <xf numFmtId="0" fontId="2" fillId="0" borderId="24" xfId="0" applyFont="1" applyBorder="1" applyAlignment="1">
      <alignment horizontal="center" vertical="center" wrapText="1"/>
    </xf>
    <xf numFmtId="164" fontId="2" fillId="0" borderId="24" xfId="0" applyNumberFormat="1" applyFont="1" applyBorder="1" applyAlignment="1">
      <alignment vertical="center" wrapText="1"/>
    </xf>
    <xf numFmtId="49" fontId="2" fillId="0" borderId="28" xfId="0" applyNumberFormat="1" applyFont="1" applyBorder="1" applyAlignment="1">
      <alignment horizontal="center" vertical="center" wrapText="1"/>
    </xf>
    <xf numFmtId="0" fontId="2" fillId="0" borderId="28" xfId="0" applyFont="1" applyBorder="1" applyAlignment="1">
      <alignment vertical="center" wrapText="1"/>
    </xf>
    <xf numFmtId="0" fontId="2" fillId="0" borderId="28" xfId="0"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28" xfId="0" applyFont="1" applyBorder="1" applyAlignment="1">
      <alignment vertical="center" wrapText="1"/>
    </xf>
    <xf numFmtId="49" fontId="4" fillId="2" borderId="25"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49" fontId="3" fillId="2" borderId="18" xfId="0" applyNumberFormat="1" applyFont="1" applyFill="1" applyBorder="1" applyAlignment="1">
      <alignment horizontal="left" vertical="center" wrapText="1" indent="2"/>
    </xf>
    <xf numFmtId="49" fontId="3" fillId="2" borderId="18" xfId="0" applyNumberFormat="1" applyFont="1" applyFill="1" applyBorder="1" applyAlignment="1">
      <alignment horizontal="center" vertical="center" wrapText="1"/>
    </xf>
    <xf numFmtId="49" fontId="3" fillId="4" borderId="18" xfId="0" applyNumberFormat="1" applyFont="1" applyFill="1" applyBorder="1" applyAlignment="1">
      <alignment horizontal="left" vertical="center" wrapText="1" indent="2"/>
    </xf>
    <xf numFmtId="0" fontId="12" fillId="2" borderId="3" xfId="1" applyFont="1" applyFill="1" applyBorder="1" applyAlignment="1" applyProtection="1">
      <alignment vertical="center"/>
    </xf>
    <xf numFmtId="0" fontId="0" fillId="0" borderId="27" xfId="0" applyBorder="1" applyAlignment="1" applyProtection="1">
      <alignment vertical="center"/>
      <protection locked="0"/>
    </xf>
    <xf numFmtId="164" fontId="0" fillId="0" borderId="5" xfId="0" applyNumberFormat="1" applyFill="1" applyBorder="1" applyAlignment="1" applyProtection="1">
      <alignment horizontal="center" vertical="center"/>
      <protection locked="0"/>
    </xf>
    <xf numFmtId="164" fontId="0" fillId="0" borderId="9" xfId="0" applyNumberFormat="1" applyFill="1" applyBorder="1" applyAlignment="1" applyProtection="1">
      <alignment horizontal="center" vertical="center"/>
      <protection locked="0"/>
    </xf>
    <xf numFmtId="0" fontId="5" fillId="0" borderId="0" xfId="0" applyFont="1" applyAlignment="1">
      <alignment wrapText="1"/>
    </xf>
    <xf numFmtId="164" fontId="2" fillId="3" borderId="6" xfId="0" applyNumberFormat="1" applyFont="1" applyFill="1" applyBorder="1" applyAlignment="1">
      <alignment horizontal="left" vertical="center" wrapText="1"/>
    </xf>
    <xf numFmtId="164" fontId="2" fillId="0" borderId="6" xfId="0" applyNumberFormat="1" applyFont="1" applyFill="1" applyBorder="1" applyAlignment="1">
      <alignment horizontal="left" vertical="center" wrapText="1"/>
    </xf>
    <xf numFmtId="164" fontId="2" fillId="3" borderId="5" xfId="0" applyNumberFormat="1" applyFont="1" applyFill="1" applyBorder="1" applyAlignment="1">
      <alignment horizontal="left" vertical="center" wrapText="1"/>
    </xf>
    <xf numFmtId="1" fontId="2" fillId="3"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64" fontId="2" fillId="3" borderId="5" xfId="0" applyNumberFormat="1" applyFont="1" applyFill="1" applyBorder="1" applyAlignment="1">
      <alignment vertical="center" wrapText="1"/>
    </xf>
    <xf numFmtId="0" fontId="2" fillId="3" borderId="5" xfId="0" applyFont="1" applyFill="1" applyBorder="1" applyAlignment="1">
      <alignment vertical="center" wrapText="1"/>
    </xf>
    <xf numFmtId="49" fontId="5" fillId="3" borderId="5" xfId="0" applyNumberFormat="1" applyFont="1" applyFill="1" applyBorder="1" applyAlignment="1">
      <alignment horizontal="center" vertical="center" wrapText="1"/>
    </xf>
    <xf numFmtId="164" fontId="0" fillId="3" borderId="5" xfId="0" applyNumberFormat="1" applyFill="1" applyBorder="1" applyAlignment="1" applyProtection="1">
      <alignment horizontal="center" vertical="center"/>
      <protection locked="0"/>
    </xf>
    <xf numFmtId="0" fontId="5" fillId="0" borderId="5" xfId="0" applyFont="1" applyBorder="1" applyAlignment="1" applyProtection="1">
      <alignment vertical="center" wrapText="1"/>
      <protection locked="0"/>
    </xf>
    <xf numFmtId="49" fontId="2" fillId="0" borderId="5" xfId="0" applyNumberFormat="1" applyFont="1" applyBorder="1" applyAlignment="1" applyProtection="1">
      <alignment horizontal="center" vertical="center" wrapText="1"/>
      <protection locked="0"/>
    </xf>
    <xf numFmtId="49" fontId="2" fillId="3" borderId="5" xfId="0" applyNumberFormat="1" applyFont="1" applyFill="1" applyBorder="1" applyAlignment="1">
      <alignment horizontal="center" vertical="center" wrapText="1"/>
    </xf>
    <xf numFmtId="0" fontId="3" fillId="3" borderId="5" xfId="0" applyFont="1" applyFill="1" applyBorder="1" applyAlignment="1">
      <alignment vertical="center" wrapText="1"/>
    </xf>
    <xf numFmtId="0" fontId="5" fillId="3" borderId="5" xfId="0" applyFont="1" applyFill="1" applyBorder="1" applyAlignment="1">
      <alignment horizontal="center" vertical="center" wrapText="1"/>
    </xf>
    <xf numFmtId="0" fontId="14" fillId="3" borderId="5" xfId="0" applyFont="1" applyFill="1" applyBorder="1" applyAlignment="1">
      <alignment vertical="center" wrapText="1"/>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28" xfId="0" applyFont="1" applyBorder="1" applyAlignment="1">
      <alignment vertical="center" wrapText="1"/>
    </xf>
    <xf numFmtId="1" fontId="2" fillId="0" borderId="28" xfId="0" applyNumberFormat="1" applyFont="1" applyBorder="1" applyAlignment="1">
      <alignment horizontal="center" vertical="center" wrapText="1"/>
    </xf>
    <xf numFmtId="0" fontId="5" fillId="0" borderId="28" xfId="0" applyFont="1" applyBorder="1" applyAlignment="1">
      <alignment horizontal="center" vertical="center" wrapText="1"/>
    </xf>
    <xf numFmtId="164" fontId="0" fillId="0" borderId="28" xfId="0" applyNumberFormat="1" applyFill="1" applyBorder="1" applyAlignment="1" applyProtection="1">
      <alignment horizontal="center" vertical="center"/>
      <protection locked="0"/>
    </xf>
    <xf numFmtId="49" fontId="3" fillId="3" borderId="1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wrapText="1"/>
    </xf>
    <xf numFmtId="164" fontId="2" fillId="0" borderId="38" xfId="0" applyNumberFormat="1" applyFont="1" applyFill="1" applyBorder="1" applyAlignment="1">
      <alignment vertical="center" wrapText="1"/>
    </xf>
    <xf numFmtId="0" fontId="0" fillId="0" borderId="38" xfId="0" applyFill="1" applyBorder="1" applyAlignment="1">
      <alignment vertical="center" wrapText="1"/>
    </xf>
    <xf numFmtId="164" fontId="2" fillId="0" borderId="9" xfId="0" applyNumberFormat="1" applyFont="1" applyFill="1" applyBorder="1" applyAlignment="1">
      <alignment vertical="center" wrapText="1"/>
    </xf>
    <xf numFmtId="0" fontId="0" fillId="0" borderId="9" xfId="0" applyFill="1" applyBorder="1" applyAlignment="1">
      <alignment vertical="center" wrapText="1"/>
    </xf>
    <xf numFmtId="49" fontId="5" fillId="0" borderId="28" xfId="0" applyNumberFormat="1" applyFont="1" applyBorder="1" applyAlignment="1">
      <alignment horizontal="center" vertical="center" wrapText="1"/>
    </xf>
    <xf numFmtId="164" fontId="0" fillId="0" borderId="24" xfId="0" applyNumberFormat="1" applyFill="1" applyBorder="1" applyAlignment="1" applyProtection="1">
      <alignment horizontal="center" vertical="center"/>
      <protection locked="0"/>
    </xf>
    <xf numFmtId="49" fontId="14" fillId="3" borderId="18"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49" fontId="2" fillId="0" borderId="28" xfId="0" applyNumberFormat="1" applyFont="1" applyFill="1" applyBorder="1" applyAlignment="1">
      <alignment horizontal="center" vertical="center" wrapText="1"/>
    </xf>
    <xf numFmtId="0" fontId="2" fillId="0" borderId="28" xfId="0" applyFont="1" applyFill="1" applyBorder="1" applyAlignment="1">
      <alignment vertical="center" wrapText="1"/>
    </xf>
    <xf numFmtId="0" fontId="2" fillId="0" borderId="28" xfId="0" applyFont="1" applyFill="1" applyBorder="1" applyAlignment="1">
      <alignment horizontal="center" vertical="center" wrapText="1"/>
    </xf>
    <xf numFmtId="0" fontId="2" fillId="0" borderId="36" xfId="0" applyFont="1" applyBorder="1" applyAlignment="1">
      <alignment vertical="center" wrapText="1"/>
    </xf>
    <xf numFmtId="1" fontId="2" fillId="3" borderId="34" xfId="0" applyNumberFormat="1" applyFont="1" applyFill="1" applyBorder="1" applyAlignment="1">
      <alignment horizontal="center" vertical="center" wrapText="1"/>
    </xf>
    <xf numFmtId="0" fontId="2" fillId="3" borderId="34" xfId="0" applyFont="1" applyFill="1" applyBorder="1" applyAlignment="1">
      <alignment horizontal="center" vertical="center" wrapText="1"/>
    </xf>
    <xf numFmtId="164" fontId="2" fillId="3" borderId="37" xfId="0" applyNumberFormat="1" applyFont="1" applyFill="1" applyBorder="1" applyAlignment="1">
      <alignment vertical="center" wrapText="1"/>
    </xf>
    <xf numFmtId="0" fontId="3" fillId="3" borderId="30" xfId="0" applyFont="1" applyFill="1" applyBorder="1" applyAlignment="1">
      <alignment vertical="center" wrapText="1"/>
    </xf>
    <xf numFmtId="0" fontId="3" fillId="3" borderId="6" xfId="0" applyFont="1" applyFill="1" applyBorder="1" applyAlignment="1">
      <alignment vertical="center" wrapText="1"/>
    </xf>
    <xf numFmtId="1" fontId="3" fillId="3" borderId="8"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3" borderId="7" xfId="0" applyNumberFormat="1" applyFont="1" applyFill="1" applyBorder="1" applyAlignment="1">
      <alignment vertical="center" wrapText="1"/>
    </xf>
    <xf numFmtId="49" fontId="3" fillId="3" borderId="5" xfId="0" applyNumberFormat="1" applyFont="1" applyFill="1" applyBorder="1" applyAlignment="1">
      <alignment horizontal="center" vertical="center" wrapText="1"/>
    </xf>
    <xf numFmtId="0" fontId="2" fillId="3" borderId="6" xfId="0" applyFont="1" applyFill="1" applyBorder="1" applyAlignment="1">
      <alignment vertical="center" wrapText="1"/>
    </xf>
    <xf numFmtId="1" fontId="2" fillId="3" borderId="8"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164" fontId="2" fillId="3" borderId="8" xfId="0" applyNumberFormat="1" applyFont="1" applyFill="1" applyBorder="1" applyAlignment="1">
      <alignment horizontal="left" vertical="center" wrapText="1"/>
    </xf>
    <xf numFmtId="164" fontId="2" fillId="3" borderId="7" xfId="0" applyNumberFormat="1" applyFont="1" applyFill="1" applyBorder="1" applyAlignment="1">
      <alignment horizontal="left" vertical="center" wrapText="1"/>
    </xf>
    <xf numFmtId="49" fontId="3" fillId="3" borderId="6"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29" xfId="0" applyFont="1" applyFill="1" applyBorder="1" applyAlignment="1">
      <alignment vertical="center" wrapText="1"/>
    </xf>
    <xf numFmtId="0" fontId="2" fillId="2" borderId="6" xfId="0" applyFont="1" applyFill="1" applyBorder="1" applyAlignment="1">
      <alignment vertical="center" wrapText="1"/>
    </xf>
    <xf numFmtId="0" fontId="0" fillId="2" borderId="8" xfId="0" applyFill="1" applyBorder="1" applyAlignment="1">
      <alignment vertical="center" wrapText="1"/>
    </xf>
    <xf numFmtId="0" fontId="0" fillId="2" borderId="7" xfId="0" applyFill="1" applyBorder="1" applyAlignment="1">
      <alignment vertical="center" wrapText="1"/>
    </xf>
    <xf numFmtId="0" fontId="2" fillId="2" borderId="14" xfId="0" applyFont="1" applyFill="1" applyBorder="1" applyAlignment="1">
      <alignment vertical="center" wrapText="1"/>
    </xf>
    <xf numFmtId="0" fontId="0" fillId="2" borderId="15" xfId="0" applyFill="1" applyBorder="1" applyAlignment="1">
      <alignment vertical="center" wrapText="1"/>
    </xf>
    <xf numFmtId="0" fontId="0" fillId="2" borderId="16" xfId="0" applyFill="1" applyBorder="1" applyAlignment="1">
      <alignment vertical="center" wrapText="1"/>
    </xf>
    <xf numFmtId="0" fontId="3" fillId="2" borderId="20" xfId="0" applyFont="1" applyFill="1" applyBorder="1" applyAlignment="1">
      <alignment vertical="center" wrapText="1"/>
    </xf>
    <xf numFmtId="0" fontId="3" fillId="2" borderId="31" xfId="0" applyFont="1" applyFill="1" applyBorder="1" applyAlignment="1">
      <alignment vertical="center" wrapText="1"/>
    </xf>
    <xf numFmtId="0" fontId="2" fillId="2" borderId="32" xfId="0" applyFont="1" applyFill="1" applyBorder="1" applyAlignment="1">
      <alignment vertical="center" wrapText="1"/>
    </xf>
    <xf numFmtId="0" fontId="2" fillId="2" borderId="33" xfId="0" applyFont="1" applyFill="1" applyBorder="1" applyAlignment="1">
      <alignment vertical="center" wrapText="1"/>
    </xf>
    <xf numFmtId="0" fontId="3" fillId="4" borderId="1" xfId="0" applyFont="1" applyFill="1" applyBorder="1" applyAlignment="1">
      <alignment vertical="center" wrapText="1"/>
    </xf>
    <xf numFmtId="0" fontId="3" fillId="4" borderId="29" xfId="0" applyFont="1" applyFill="1" applyBorder="1" applyAlignment="1">
      <alignment vertical="center" wrapText="1"/>
    </xf>
    <xf numFmtId="0" fontId="8" fillId="5" borderId="20" xfId="0" applyFont="1" applyFill="1" applyBorder="1" applyAlignment="1">
      <alignment horizontal="left" vertical="center" wrapText="1"/>
    </xf>
    <xf numFmtId="0" fontId="0" fillId="5" borderId="20" xfId="0" applyFill="1" applyBorder="1" applyAlignment="1"/>
    <xf numFmtId="0" fontId="8" fillId="2" borderId="5" xfId="0" applyFont="1" applyFill="1" applyBorder="1" applyAlignment="1"/>
    <xf numFmtId="0" fontId="8" fillId="2" borderId="36" xfId="0" applyFont="1" applyFill="1" applyBorder="1" applyAlignment="1"/>
    <xf numFmtId="0" fontId="9" fillId="0" borderId="5" xfId="0" applyFont="1" applyBorder="1" applyAlignment="1"/>
    <xf numFmtId="0" fontId="9" fillId="0" borderId="36" xfId="0" applyFont="1" applyBorder="1" applyAlignment="1"/>
    <xf numFmtId="0" fontId="12" fillId="2" borderId="3" xfId="1" applyFont="1" applyFill="1" applyBorder="1" applyAlignment="1" applyProtection="1">
      <alignment horizontal="center" vertical="center"/>
    </xf>
    <xf numFmtId="0" fontId="12" fillId="2" borderId="1" xfId="1" applyFont="1" applyFill="1" applyBorder="1" applyAlignment="1" applyProtection="1">
      <alignment horizontal="center" vertical="center"/>
    </xf>
    <xf numFmtId="0" fontId="0" fillId="0" borderId="18" xfId="0" applyBorder="1" applyAlignment="1" applyProtection="1">
      <alignment horizontal="center" vertical="center"/>
      <protection locked="0"/>
    </xf>
    <xf numFmtId="0" fontId="0" fillId="0" borderId="2" xfId="0" applyBorder="1" applyAlignment="1">
      <alignment horizontal="center" vertical="center"/>
    </xf>
    <xf numFmtId="0" fontId="0" fillId="0" borderId="30" xfId="0" applyBorder="1" applyAlignment="1" applyProtection="1">
      <alignment horizontal="center" vertical="center"/>
      <protection locked="0"/>
    </xf>
    <xf numFmtId="0" fontId="0" fillId="0" borderId="34" xfId="0" applyBorder="1" applyAlignment="1">
      <alignment horizontal="center" vertical="center"/>
    </xf>
    <xf numFmtId="0" fontId="0" fillId="0" borderId="35" xfId="0" applyBorder="1" applyAlignment="1">
      <alignment horizontal="center" vertical="center"/>
    </xf>
    <xf numFmtId="0" fontId="11" fillId="0" borderId="3" xfId="0" applyFont="1" applyBorder="1" applyAlignment="1" applyProtection="1">
      <alignment horizontal="center" vertical="center"/>
    </xf>
    <xf numFmtId="0" fontId="0" fillId="0" borderId="1" xfId="0" applyBorder="1" applyAlignment="1">
      <alignment horizontal="center" vertical="center"/>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3" fillId="3" borderId="8"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164" fontId="8" fillId="0" borderId="3" xfId="0" applyNumberFormat="1" applyFont="1" applyBorder="1" applyAlignment="1">
      <alignment horizontal="left" vertical="center"/>
    </xf>
    <xf numFmtId="164" fontId="8" fillId="0" borderId="2" xfId="0" applyNumberFormat="1" applyFont="1" applyBorder="1" applyAlignment="1">
      <alignment horizontal="left" vertical="center"/>
    </xf>
    <xf numFmtId="0" fontId="8" fillId="2" borderId="12" xfId="0" applyFont="1" applyFill="1" applyBorder="1" applyAlignment="1">
      <alignment horizontal="center"/>
    </xf>
    <xf numFmtId="0" fontId="8" fillId="2" borderId="11" xfId="0" applyFont="1" applyFill="1"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8" fillId="2" borderId="16" xfId="0" applyFont="1" applyFill="1" applyBorder="1" applyAlignment="1">
      <alignment horizontal="center"/>
    </xf>
    <xf numFmtId="0" fontId="2" fillId="2" borderId="5" xfId="0" applyFont="1" applyFill="1" applyBorder="1" applyAlignment="1">
      <alignment vertical="center" wrapText="1"/>
    </xf>
    <xf numFmtId="0" fontId="3" fillId="3" borderId="1" xfId="0" applyFont="1" applyFill="1" applyBorder="1" applyAlignment="1">
      <alignment vertical="center" wrapText="1"/>
    </xf>
    <xf numFmtId="0" fontId="3" fillId="3" borderId="29" xfId="0" applyFont="1" applyFill="1" applyBorder="1" applyAlignment="1">
      <alignment vertical="center" wrapText="1"/>
    </xf>
    <xf numFmtId="0" fontId="2" fillId="2" borderId="24" xfId="0" applyFont="1" applyFill="1" applyBorder="1" applyAlignment="1">
      <alignment vertical="center" wrapText="1"/>
    </xf>
    <xf numFmtId="0" fontId="5" fillId="0" borderId="0" xfId="0" applyFont="1" applyBorder="1" applyAlignment="1">
      <alignment vertical="top" wrapText="1"/>
    </xf>
    <xf numFmtId="0" fontId="10" fillId="0" borderId="0" xfId="0" applyFont="1" applyBorder="1" applyAlignment="1">
      <alignment vertical="top" wrapText="1"/>
    </xf>
    <xf numFmtId="0" fontId="7" fillId="0" borderId="11" xfId="0" applyFont="1" applyBorder="1" applyAlignment="1"/>
    <xf numFmtId="0" fontId="1" fillId="0" borderId="11" xfId="0" applyFont="1" applyBorder="1" applyAlignment="1"/>
    <xf numFmtId="0" fontId="8"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0" fillId="0" borderId="2" xfId="0" applyBorder="1" applyAlignment="1"/>
    <xf numFmtId="0" fontId="8" fillId="2" borderId="3"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49" fontId="3" fillId="2" borderId="30"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0" fontId="3" fillId="2" borderId="5"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6" xfId="0" applyFont="1" applyFill="1" applyBorder="1" applyAlignment="1">
      <alignment horizontal="left" vertical="center" wrapText="1"/>
    </xf>
    <xf numFmtId="164" fontId="3" fillId="3" borderId="6" xfId="0" applyNumberFormat="1" applyFont="1" applyFill="1" applyBorder="1" applyAlignment="1">
      <alignment horizontal="left" vertical="center" wrapText="1"/>
    </xf>
    <xf numFmtId="164" fontId="3" fillId="3" borderId="8" xfId="0" applyNumberFormat="1" applyFont="1" applyFill="1" applyBorder="1" applyAlignment="1">
      <alignment horizontal="left" vertical="center" wrapText="1"/>
    </xf>
    <xf numFmtId="164" fontId="3" fillId="3" borderId="7" xfId="0" applyNumberFormat="1"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29" xfId="0" applyFont="1" applyFill="1" applyBorder="1" applyAlignment="1">
      <alignment horizontal="left" vertical="center" wrapText="1"/>
    </xf>
    <xf numFmtId="164" fontId="2" fillId="2" borderId="12" xfId="0" applyNumberFormat="1" applyFont="1" applyFill="1" applyBorder="1" applyAlignment="1">
      <alignment vertical="center" wrapText="1"/>
    </xf>
    <xf numFmtId="0" fontId="0" fillId="2" borderId="13" xfId="0" applyFill="1" applyBorder="1" applyAlignment="1">
      <alignment vertical="center" wrapText="1"/>
    </xf>
    <xf numFmtId="0" fontId="2" fillId="0" borderId="24" xfId="0" applyFont="1" applyFill="1" applyBorder="1" applyAlignment="1">
      <alignment vertical="center" wrapText="1"/>
    </xf>
    <xf numFmtId="0" fontId="5" fillId="0" borderId="5" xfId="0" applyFont="1" applyFill="1" applyBorder="1" applyAlignment="1">
      <alignment vertical="center" wrapText="1"/>
    </xf>
    <xf numFmtId="0" fontId="5" fillId="0" borderId="24" xfId="0" applyFont="1" applyBorder="1" applyAlignment="1">
      <alignment vertical="center" wrapText="1"/>
    </xf>
    <xf numFmtId="49" fontId="15" fillId="0" borderId="5" xfId="0" applyNumberFormat="1" applyFont="1" applyBorder="1" applyAlignment="1">
      <alignment horizontal="center" vertical="center" wrapText="1"/>
    </xf>
  </cellXfs>
  <cellStyles count="2">
    <cellStyle name="Normal" xfId="0" builtinId="0"/>
    <cellStyle name="Normal 2" xfId="1"/>
  </cellStyles>
  <dxfs count="55">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FFFFB9"/>
      <color rgb="FF9BE5FF"/>
      <color rgb="FF7EF492"/>
      <color rgb="FF90E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4"/>
  <sheetViews>
    <sheetView tabSelected="1" topLeftCell="A403" workbookViewId="0">
      <selection activeCell="J427" sqref="J427"/>
    </sheetView>
  </sheetViews>
  <sheetFormatPr defaultRowHeight="15" x14ac:dyDescent="0.25"/>
  <cols>
    <col min="1" max="1" width="9.140625" style="12"/>
    <col min="2" max="2" width="43.140625" customWidth="1"/>
    <col min="3" max="3" width="9.140625" style="9"/>
    <col min="4" max="4" width="9.5703125" customWidth="1"/>
    <col min="6" max="6" width="14.85546875" customWidth="1"/>
    <col min="7" max="7" width="9.140625" customWidth="1"/>
  </cols>
  <sheetData>
    <row r="1" spans="1:6" ht="15.75" x14ac:dyDescent="0.25">
      <c r="A1" s="144" t="s">
        <v>308</v>
      </c>
      <c r="B1" s="145"/>
      <c r="C1" s="145"/>
      <c r="D1" s="145"/>
      <c r="E1" s="145"/>
      <c r="F1" s="146"/>
    </row>
    <row r="2" spans="1:6" ht="15.75" x14ac:dyDescent="0.25">
      <c r="A2" s="147" t="s">
        <v>309</v>
      </c>
      <c r="B2" s="148"/>
      <c r="C2" s="148"/>
      <c r="D2" s="148"/>
      <c r="E2" s="148"/>
      <c r="F2" s="149"/>
    </row>
    <row r="3" spans="1:6" ht="21.75" customHeight="1" x14ac:dyDescent="0.25">
      <c r="A3" s="156" t="s">
        <v>832</v>
      </c>
      <c r="B3" s="157"/>
      <c r="C3" s="157"/>
      <c r="D3" s="157"/>
      <c r="E3" s="157"/>
      <c r="F3" s="157"/>
    </row>
    <row r="4" spans="1:6" ht="42" customHeight="1" x14ac:dyDescent="0.25">
      <c r="A4" s="154" t="s">
        <v>327</v>
      </c>
      <c r="B4" s="155"/>
      <c r="C4" s="155"/>
      <c r="D4" s="155"/>
      <c r="E4" s="155"/>
      <c r="F4" s="155"/>
    </row>
    <row r="5" spans="1:6" ht="33" customHeight="1" x14ac:dyDescent="0.25">
      <c r="A5" s="154" t="s">
        <v>324</v>
      </c>
      <c r="B5" s="155"/>
      <c r="C5" s="155"/>
      <c r="D5" s="155"/>
      <c r="E5" s="155"/>
      <c r="F5" s="155"/>
    </row>
    <row r="6" spans="1:6" ht="29.25" customHeight="1" x14ac:dyDescent="0.25">
      <c r="A6" s="154" t="s">
        <v>325</v>
      </c>
      <c r="B6" s="155"/>
      <c r="C6" s="155"/>
      <c r="D6" s="155"/>
      <c r="E6" s="155"/>
      <c r="F6" s="155"/>
    </row>
    <row r="7" spans="1:6" ht="31.5" customHeight="1" x14ac:dyDescent="0.25">
      <c r="A7" s="154" t="s">
        <v>326</v>
      </c>
      <c r="B7" s="155"/>
      <c r="C7" s="155"/>
      <c r="D7" s="155"/>
      <c r="E7" s="155"/>
      <c r="F7" s="155"/>
    </row>
    <row r="8" spans="1:6" ht="31.5" customHeight="1" x14ac:dyDescent="0.25">
      <c r="A8" s="154" t="s">
        <v>314</v>
      </c>
      <c r="B8" s="155"/>
      <c r="C8" s="155"/>
      <c r="D8" s="155"/>
      <c r="E8" s="155"/>
      <c r="F8" s="155"/>
    </row>
    <row r="9" spans="1:6" ht="27" customHeight="1" thickBot="1" x14ac:dyDescent="0.3">
      <c r="A9" s="154" t="s">
        <v>328</v>
      </c>
      <c r="B9" s="155"/>
      <c r="C9" s="155"/>
      <c r="D9" s="155"/>
      <c r="E9" s="155"/>
      <c r="F9" s="155"/>
    </row>
    <row r="10" spans="1:6" ht="35.25" customHeight="1" thickBot="1" x14ac:dyDescent="0.3">
      <c r="A10" s="158" t="s">
        <v>307</v>
      </c>
      <c r="B10" s="159"/>
      <c r="C10" s="159"/>
      <c r="D10" s="160"/>
      <c r="E10" s="142">
        <f>F506</f>
        <v>0</v>
      </c>
      <c r="F10" s="143"/>
    </row>
    <row r="11" spans="1:6" ht="12.75" customHeight="1" thickBot="1" x14ac:dyDescent="0.3">
      <c r="A11" s="116"/>
      <c r="B11" s="117"/>
      <c r="C11" s="117"/>
      <c r="D11" s="117"/>
      <c r="E11" s="117"/>
      <c r="F11" s="117"/>
    </row>
    <row r="12" spans="1:6" ht="17.25" customHeight="1" x14ac:dyDescent="0.25">
      <c r="A12" s="119" t="s">
        <v>310</v>
      </c>
      <c r="B12" s="119"/>
      <c r="C12" s="121"/>
      <c r="D12" s="121"/>
      <c r="E12" s="121"/>
      <c r="F12" s="121"/>
    </row>
    <row r="13" spans="1:6" ht="21" customHeight="1" x14ac:dyDescent="0.25">
      <c r="A13" s="118" t="s">
        <v>311</v>
      </c>
      <c r="B13" s="118"/>
      <c r="C13" s="120"/>
      <c r="D13" s="120"/>
      <c r="E13" s="120"/>
      <c r="F13" s="120"/>
    </row>
    <row r="14" spans="1:6" ht="21" customHeight="1" thickBot="1" x14ac:dyDescent="0.3">
      <c r="A14" s="118" t="s">
        <v>312</v>
      </c>
      <c r="B14" s="118"/>
      <c r="C14" s="120"/>
      <c r="D14" s="120"/>
      <c r="E14" s="120"/>
      <c r="F14" s="120"/>
    </row>
    <row r="15" spans="1:6" ht="15.75" thickBot="1" x14ac:dyDescent="0.3">
      <c r="A15" s="161" t="s">
        <v>329</v>
      </c>
      <c r="B15" s="162"/>
      <c r="C15" s="162"/>
      <c r="D15" s="162"/>
      <c r="E15" s="162"/>
      <c r="F15" s="163"/>
    </row>
    <row r="16" spans="1:6" ht="32.25" customHeight="1" thickBot="1" x14ac:dyDescent="0.3">
      <c r="A16" s="38" t="s">
        <v>0</v>
      </c>
      <c r="B16" s="39" t="s">
        <v>1</v>
      </c>
      <c r="C16" s="39" t="s">
        <v>2</v>
      </c>
      <c r="D16" s="39" t="s">
        <v>3</v>
      </c>
      <c r="E16" s="39" t="s">
        <v>4</v>
      </c>
      <c r="F16" s="40" t="s">
        <v>315</v>
      </c>
    </row>
    <row r="17" spans="1:6" ht="15.75" thickBot="1" x14ac:dyDescent="0.3">
      <c r="A17" s="36"/>
      <c r="B17" s="37"/>
      <c r="C17" s="35"/>
      <c r="D17" s="35"/>
      <c r="E17" s="35" t="s">
        <v>313</v>
      </c>
      <c r="F17" s="35" t="s">
        <v>313</v>
      </c>
    </row>
    <row r="18" spans="1:6" ht="15.75" thickBot="1" x14ac:dyDescent="0.3">
      <c r="A18" s="41">
        <v>1</v>
      </c>
      <c r="B18" s="102" t="s">
        <v>5</v>
      </c>
      <c r="C18" s="102"/>
      <c r="D18" s="102"/>
      <c r="E18" s="102"/>
      <c r="F18" s="103"/>
    </row>
    <row r="19" spans="1:6" x14ac:dyDescent="0.25">
      <c r="A19" s="28">
        <v>1.1000000000000001</v>
      </c>
      <c r="B19" s="29" t="s">
        <v>6</v>
      </c>
      <c r="C19" s="30"/>
      <c r="D19" s="31" t="s">
        <v>7</v>
      </c>
      <c r="E19" s="46"/>
      <c r="F19" s="32">
        <f>C19*E19</f>
        <v>0</v>
      </c>
    </row>
    <row r="20" spans="1:6" x14ac:dyDescent="0.25">
      <c r="A20" s="11">
        <v>1.2</v>
      </c>
      <c r="B20" s="150" t="s">
        <v>8</v>
      </c>
      <c r="C20" s="150"/>
      <c r="D20" s="150"/>
      <c r="E20" s="150"/>
      <c r="F20" s="150"/>
    </row>
    <row r="21" spans="1:6" x14ac:dyDescent="0.25">
      <c r="A21" s="11" t="s">
        <v>9</v>
      </c>
      <c r="B21" s="1" t="s">
        <v>10</v>
      </c>
      <c r="C21" s="8"/>
      <c r="D21" s="2" t="s">
        <v>20</v>
      </c>
      <c r="E21" s="46"/>
      <c r="F21" s="3">
        <f t="shared" ref="F21:F22" si="0">C21*E21</f>
        <v>0</v>
      </c>
    </row>
    <row r="22" spans="1:6" ht="21" customHeight="1" x14ac:dyDescent="0.25">
      <c r="A22" s="11" t="s">
        <v>11</v>
      </c>
      <c r="B22" s="1" t="s">
        <v>12</v>
      </c>
      <c r="C22" s="8"/>
      <c r="D22" s="2" t="s">
        <v>20</v>
      </c>
      <c r="E22" s="46"/>
      <c r="F22" s="3">
        <f t="shared" si="0"/>
        <v>0</v>
      </c>
    </row>
    <row r="23" spans="1:6" x14ac:dyDescent="0.25">
      <c r="A23" s="11">
        <v>1.3</v>
      </c>
      <c r="B23" s="150" t="s">
        <v>13</v>
      </c>
      <c r="C23" s="150"/>
      <c r="D23" s="150"/>
      <c r="E23" s="150"/>
      <c r="F23" s="150"/>
    </row>
    <row r="24" spans="1:6" x14ac:dyDescent="0.25">
      <c r="A24" s="11" t="s">
        <v>14</v>
      </c>
      <c r="B24" s="1" t="s">
        <v>15</v>
      </c>
      <c r="C24" s="8"/>
      <c r="D24" s="2" t="s">
        <v>16</v>
      </c>
      <c r="E24" s="46"/>
      <c r="F24" s="3">
        <f t="shared" ref="F24:F31" si="1">C24*E24</f>
        <v>0</v>
      </c>
    </row>
    <row r="25" spans="1:6" x14ac:dyDescent="0.25">
      <c r="A25" s="11" t="s">
        <v>331</v>
      </c>
      <c r="B25" s="1" t="s">
        <v>337</v>
      </c>
      <c r="C25" s="8"/>
      <c r="D25" s="2" t="s">
        <v>31</v>
      </c>
      <c r="E25" s="46"/>
      <c r="F25" s="3"/>
    </row>
    <row r="26" spans="1:6" x14ac:dyDescent="0.25">
      <c r="A26" s="11" t="s">
        <v>332</v>
      </c>
      <c r="B26" s="1" t="s">
        <v>338</v>
      </c>
      <c r="C26" s="8"/>
      <c r="D26" s="2" t="s">
        <v>20</v>
      </c>
      <c r="E26" s="46"/>
      <c r="F26" s="3"/>
    </row>
    <row r="27" spans="1:6" ht="38.25" x14ac:dyDescent="0.25">
      <c r="A27" s="11" t="s">
        <v>333</v>
      </c>
      <c r="B27" s="1" t="s">
        <v>339</v>
      </c>
      <c r="C27" s="8"/>
      <c r="D27" s="2" t="s">
        <v>31</v>
      </c>
      <c r="E27" s="46"/>
      <c r="F27" s="3"/>
    </row>
    <row r="28" spans="1:6" x14ac:dyDescent="0.25">
      <c r="A28" s="11" t="s">
        <v>334</v>
      </c>
      <c r="B28" s="1" t="s">
        <v>340</v>
      </c>
      <c r="C28" s="8"/>
      <c r="D28" s="2" t="s">
        <v>20</v>
      </c>
      <c r="E28" s="46"/>
      <c r="F28" s="3"/>
    </row>
    <row r="29" spans="1:6" ht="25.5" x14ac:dyDescent="0.25">
      <c r="A29" s="11" t="s">
        <v>335</v>
      </c>
      <c r="B29" s="1" t="s">
        <v>17</v>
      </c>
      <c r="C29" s="8"/>
      <c r="D29" s="2" t="s">
        <v>18</v>
      </c>
      <c r="E29" s="46"/>
      <c r="F29" s="3">
        <f t="shared" si="1"/>
        <v>0</v>
      </c>
    </row>
    <row r="30" spans="1:6" x14ac:dyDescent="0.25">
      <c r="A30" s="11" t="s">
        <v>336</v>
      </c>
      <c r="B30" s="1" t="s">
        <v>341</v>
      </c>
      <c r="C30" s="8"/>
      <c r="D30" s="2"/>
      <c r="E30" s="46"/>
      <c r="F30" s="3">
        <f t="shared" si="1"/>
        <v>0</v>
      </c>
    </row>
    <row r="31" spans="1:6" ht="15.75" thickBot="1" x14ac:dyDescent="0.3">
      <c r="A31" s="25"/>
      <c r="B31" s="6"/>
      <c r="C31" s="10"/>
      <c r="D31" s="26"/>
      <c r="E31" s="27"/>
      <c r="F31" s="27">
        <f t="shared" si="1"/>
        <v>0</v>
      </c>
    </row>
    <row r="32" spans="1:6" ht="15.75" thickBot="1" x14ac:dyDescent="0.3">
      <c r="A32" s="42">
        <v>2</v>
      </c>
      <c r="B32" s="102" t="s">
        <v>19</v>
      </c>
      <c r="C32" s="102"/>
      <c r="D32" s="102"/>
      <c r="E32" s="102"/>
      <c r="F32" s="103"/>
    </row>
    <row r="33" spans="1:6" x14ac:dyDescent="0.25">
      <c r="A33" s="28">
        <v>2.1</v>
      </c>
      <c r="B33" s="177" t="s">
        <v>330</v>
      </c>
      <c r="C33" s="30"/>
      <c r="D33" s="31" t="s">
        <v>20</v>
      </c>
      <c r="E33" s="46"/>
      <c r="F33" s="32">
        <f t="shared" ref="F33:F37" si="2">C33*E33</f>
        <v>0</v>
      </c>
    </row>
    <row r="34" spans="1:6" x14ac:dyDescent="0.25">
      <c r="A34" s="28" t="s">
        <v>343</v>
      </c>
      <c r="B34" s="177" t="s">
        <v>342</v>
      </c>
      <c r="C34" s="30"/>
      <c r="D34" s="31" t="s">
        <v>20</v>
      </c>
      <c r="E34" s="46"/>
      <c r="F34" s="32"/>
    </row>
    <row r="35" spans="1:6" x14ac:dyDescent="0.25">
      <c r="A35" s="11" t="s">
        <v>344</v>
      </c>
      <c r="B35" s="24" t="s">
        <v>21</v>
      </c>
      <c r="C35" s="8"/>
      <c r="D35" s="2" t="s">
        <v>7</v>
      </c>
      <c r="E35" s="46"/>
      <c r="F35" s="3">
        <f t="shared" si="2"/>
        <v>0</v>
      </c>
    </row>
    <row r="36" spans="1:6" x14ac:dyDescent="0.25">
      <c r="A36" s="11" t="s">
        <v>345</v>
      </c>
      <c r="B36" s="24" t="s">
        <v>22</v>
      </c>
      <c r="C36" s="8"/>
      <c r="D36" s="2" t="s">
        <v>23</v>
      </c>
      <c r="E36" s="46"/>
      <c r="F36" s="3">
        <f t="shared" si="2"/>
        <v>0</v>
      </c>
    </row>
    <row r="37" spans="1:6" x14ac:dyDescent="0.25">
      <c r="A37" s="11" t="s">
        <v>346</v>
      </c>
      <c r="B37" s="24" t="s">
        <v>24</v>
      </c>
      <c r="C37" s="8"/>
      <c r="D37" s="2" t="s">
        <v>25</v>
      </c>
      <c r="E37" s="46"/>
      <c r="F37" s="3">
        <f t="shared" si="2"/>
        <v>0</v>
      </c>
    </row>
    <row r="38" spans="1:6" x14ac:dyDescent="0.25">
      <c r="A38" s="11"/>
      <c r="B38" s="166" t="s">
        <v>26</v>
      </c>
      <c r="C38" s="166"/>
      <c r="D38" s="166"/>
      <c r="E38" s="166"/>
      <c r="F38" s="166"/>
    </row>
    <row r="39" spans="1:6" ht="25.5" x14ac:dyDescent="0.25">
      <c r="A39" s="11" t="s">
        <v>347</v>
      </c>
      <c r="B39" s="178" t="s">
        <v>27</v>
      </c>
      <c r="C39" s="8"/>
      <c r="D39" s="2" t="s">
        <v>28</v>
      </c>
      <c r="E39" s="46"/>
      <c r="F39" s="3">
        <f t="shared" ref="F39:F44" si="3">C39*E39</f>
        <v>0</v>
      </c>
    </row>
    <row r="40" spans="1:6" x14ac:dyDescent="0.25">
      <c r="A40" s="11" t="s">
        <v>348</v>
      </c>
      <c r="B40" s="178" t="s">
        <v>29</v>
      </c>
      <c r="C40" s="8"/>
      <c r="D40" s="2" t="s">
        <v>28</v>
      </c>
      <c r="E40" s="46"/>
      <c r="F40" s="3">
        <f t="shared" si="3"/>
        <v>0</v>
      </c>
    </row>
    <row r="41" spans="1:6" x14ac:dyDescent="0.25">
      <c r="A41" s="11" t="s">
        <v>349</v>
      </c>
      <c r="B41" s="178" t="s">
        <v>30</v>
      </c>
      <c r="C41" s="8"/>
      <c r="D41" s="2" t="s">
        <v>31</v>
      </c>
      <c r="E41" s="46"/>
      <c r="F41" s="3">
        <f t="shared" si="3"/>
        <v>0</v>
      </c>
    </row>
    <row r="42" spans="1:6" ht="25.5" x14ac:dyDescent="0.25">
      <c r="A42" s="11" t="s">
        <v>350</v>
      </c>
      <c r="B42" s="178" t="s">
        <v>32</v>
      </c>
      <c r="C42" s="8"/>
      <c r="D42" s="2" t="s">
        <v>33</v>
      </c>
      <c r="E42" s="46"/>
      <c r="F42" s="3">
        <f t="shared" si="3"/>
        <v>0</v>
      </c>
    </row>
    <row r="43" spans="1:6" ht="25.5" x14ac:dyDescent="0.25">
      <c r="A43" s="11" t="s">
        <v>351</v>
      </c>
      <c r="B43" s="178" t="s">
        <v>34</v>
      </c>
      <c r="C43" s="8"/>
      <c r="D43" s="2" t="s">
        <v>20</v>
      </c>
      <c r="E43" s="46"/>
      <c r="F43" s="3">
        <f t="shared" si="3"/>
        <v>0</v>
      </c>
    </row>
    <row r="44" spans="1:6" ht="15.75" thickBot="1" x14ac:dyDescent="0.3">
      <c r="A44" s="25"/>
      <c r="B44" s="6"/>
      <c r="C44" s="10"/>
      <c r="D44" s="26"/>
      <c r="E44" s="27"/>
      <c r="F44" s="27">
        <f t="shared" si="3"/>
        <v>0</v>
      </c>
    </row>
    <row r="45" spans="1:6" ht="15.75" thickBot="1" x14ac:dyDescent="0.3">
      <c r="A45" s="41">
        <v>3</v>
      </c>
      <c r="B45" s="102" t="s">
        <v>35</v>
      </c>
      <c r="C45" s="102"/>
      <c r="D45" s="102"/>
      <c r="E45" s="102"/>
      <c r="F45" s="103"/>
    </row>
    <row r="46" spans="1:6" x14ac:dyDescent="0.25">
      <c r="A46" s="28">
        <v>3.1</v>
      </c>
      <c r="B46" s="1" t="s">
        <v>36</v>
      </c>
      <c r="C46" s="8"/>
      <c r="D46" s="2" t="s">
        <v>37</v>
      </c>
      <c r="E46" s="46"/>
      <c r="F46" s="32">
        <f t="shared" ref="F46:F60" si="4">C46*E46</f>
        <v>0</v>
      </c>
    </row>
    <row r="47" spans="1:6" x14ac:dyDescent="0.25">
      <c r="A47" s="11">
        <v>3.2</v>
      </c>
      <c r="B47" s="1" t="s">
        <v>38</v>
      </c>
      <c r="C47" s="8"/>
      <c r="D47" s="2" t="s">
        <v>37</v>
      </c>
      <c r="E47" s="46"/>
      <c r="F47" s="3">
        <f t="shared" si="4"/>
        <v>0</v>
      </c>
    </row>
    <row r="48" spans="1:6" ht="25.5" x14ac:dyDescent="0.25">
      <c r="A48" s="11">
        <v>3.3</v>
      </c>
      <c r="B48" s="1" t="s">
        <v>352</v>
      </c>
      <c r="C48" s="8"/>
      <c r="D48" s="2" t="s">
        <v>37</v>
      </c>
      <c r="E48" s="46"/>
      <c r="F48" s="3">
        <f t="shared" si="4"/>
        <v>0</v>
      </c>
    </row>
    <row r="49" spans="1:6" ht="25.5" x14ac:dyDescent="0.25">
      <c r="A49" s="11">
        <v>3.4</v>
      </c>
      <c r="B49" s="1" t="s">
        <v>353</v>
      </c>
      <c r="C49" s="8"/>
      <c r="D49" s="2" t="s">
        <v>37</v>
      </c>
      <c r="E49" s="46"/>
      <c r="F49" s="3">
        <f t="shared" si="4"/>
        <v>0</v>
      </c>
    </row>
    <row r="50" spans="1:6" x14ac:dyDescent="0.25">
      <c r="A50" s="11">
        <v>3.5</v>
      </c>
      <c r="B50" s="1" t="s">
        <v>354</v>
      </c>
      <c r="C50" s="8"/>
      <c r="D50" s="2" t="s">
        <v>37</v>
      </c>
      <c r="E50" s="46"/>
      <c r="F50" s="3">
        <f t="shared" si="4"/>
        <v>0</v>
      </c>
    </row>
    <row r="51" spans="1:6" x14ac:dyDescent="0.25">
      <c r="A51" s="11">
        <v>3.6</v>
      </c>
      <c r="B51" s="1" t="s">
        <v>355</v>
      </c>
      <c r="C51" s="8"/>
      <c r="D51" s="2" t="s">
        <v>37</v>
      </c>
      <c r="E51" s="46"/>
      <c r="F51" s="3">
        <f t="shared" si="4"/>
        <v>0</v>
      </c>
    </row>
    <row r="52" spans="1:6" ht="25.5" x14ac:dyDescent="0.25">
      <c r="A52" s="11">
        <v>3.7</v>
      </c>
      <c r="B52" s="1" t="s">
        <v>356</v>
      </c>
      <c r="C52" s="8"/>
      <c r="D52" s="2" t="s">
        <v>39</v>
      </c>
      <c r="E52" s="46"/>
      <c r="F52" s="3">
        <f t="shared" si="4"/>
        <v>0</v>
      </c>
    </row>
    <row r="53" spans="1:6" x14ac:dyDescent="0.25">
      <c r="A53" s="11">
        <v>3.8</v>
      </c>
      <c r="B53" s="1" t="s">
        <v>357</v>
      </c>
      <c r="C53" s="8"/>
      <c r="D53" s="2" t="s">
        <v>37</v>
      </c>
      <c r="E53" s="46"/>
      <c r="F53" s="3">
        <f t="shared" si="4"/>
        <v>0</v>
      </c>
    </row>
    <row r="54" spans="1:6" x14ac:dyDescent="0.25">
      <c r="A54" s="11">
        <v>3.9</v>
      </c>
      <c r="B54" s="1" t="s">
        <v>358</v>
      </c>
      <c r="C54" s="8"/>
      <c r="D54" s="2" t="s">
        <v>16</v>
      </c>
      <c r="E54" s="46"/>
      <c r="F54" s="3">
        <f t="shared" si="4"/>
        <v>0</v>
      </c>
    </row>
    <row r="55" spans="1:6" x14ac:dyDescent="0.25">
      <c r="A55" s="11" t="s">
        <v>839</v>
      </c>
      <c r="B55" s="1" t="s">
        <v>359</v>
      </c>
      <c r="C55" s="8"/>
      <c r="D55" s="2" t="s">
        <v>20</v>
      </c>
      <c r="E55" s="46"/>
      <c r="F55" s="3">
        <f t="shared" si="4"/>
        <v>0</v>
      </c>
    </row>
    <row r="56" spans="1:6" x14ac:dyDescent="0.25">
      <c r="A56" s="11">
        <v>3.11</v>
      </c>
      <c r="B56" s="1" t="s">
        <v>360</v>
      </c>
      <c r="C56" s="8"/>
      <c r="D56" s="2" t="s">
        <v>20</v>
      </c>
      <c r="E56" s="46"/>
      <c r="F56" s="3">
        <f t="shared" si="4"/>
        <v>0</v>
      </c>
    </row>
    <row r="57" spans="1:6" x14ac:dyDescent="0.25">
      <c r="A57" s="11">
        <v>3.12</v>
      </c>
      <c r="B57" s="1" t="s">
        <v>361</v>
      </c>
      <c r="C57" s="8"/>
      <c r="D57" s="2" t="s">
        <v>20</v>
      </c>
      <c r="E57" s="46"/>
      <c r="F57" s="3">
        <f t="shared" si="4"/>
        <v>0</v>
      </c>
    </row>
    <row r="58" spans="1:6" x14ac:dyDescent="0.25">
      <c r="A58" s="11">
        <v>3.13</v>
      </c>
      <c r="B58" s="1" t="s">
        <v>362</v>
      </c>
      <c r="C58" s="8"/>
      <c r="D58" s="2" t="s">
        <v>40</v>
      </c>
      <c r="E58" s="46"/>
      <c r="F58" s="3">
        <f t="shared" si="4"/>
        <v>0</v>
      </c>
    </row>
    <row r="59" spans="1:6" x14ac:dyDescent="0.25">
      <c r="A59" s="11">
        <v>3.14</v>
      </c>
      <c r="B59" s="1" t="s">
        <v>41</v>
      </c>
      <c r="C59" s="8"/>
      <c r="D59" s="2" t="s">
        <v>25</v>
      </c>
      <c r="E59" s="46"/>
      <c r="F59" s="3">
        <f t="shared" si="4"/>
        <v>0</v>
      </c>
    </row>
    <row r="60" spans="1:6" ht="15.75" thickBot="1" x14ac:dyDescent="0.3">
      <c r="A60" s="25"/>
      <c r="B60" s="6"/>
      <c r="C60" s="10"/>
      <c r="D60" s="26"/>
      <c r="E60" s="27"/>
      <c r="F60" s="27">
        <f t="shared" si="4"/>
        <v>0</v>
      </c>
    </row>
    <row r="61" spans="1:6" x14ac:dyDescent="0.25">
      <c r="A61" s="164">
        <v>4</v>
      </c>
      <c r="B61" s="110" t="s">
        <v>42</v>
      </c>
      <c r="C61" s="110"/>
      <c r="D61" s="110"/>
      <c r="E61" s="110"/>
      <c r="F61" s="111"/>
    </row>
    <row r="62" spans="1:6" ht="15.75" thickBot="1" x14ac:dyDescent="0.3">
      <c r="A62" s="165"/>
      <c r="B62" s="112" t="s">
        <v>43</v>
      </c>
      <c r="C62" s="112"/>
      <c r="D62" s="112"/>
      <c r="E62" s="112"/>
      <c r="F62" s="113"/>
    </row>
    <row r="63" spans="1:6" ht="15.75" thickBot="1" x14ac:dyDescent="0.3">
      <c r="A63" s="33"/>
      <c r="B63" s="34"/>
      <c r="C63" s="35"/>
      <c r="D63" s="35"/>
      <c r="E63" s="34"/>
      <c r="F63" s="34"/>
    </row>
    <row r="64" spans="1:6" ht="15.75" thickBot="1" x14ac:dyDescent="0.3">
      <c r="A64" s="42">
        <v>5</v>
      </c>
      <c r="B64" s="102" t="s">
        <v>44</v>
      </c>
      <c r="C64" s="102"/>
      <c r="D64" s="102"/>
      <c r="E64" s="102"/>
      <c r="F64" s="103"/>
    </row>
    <row r="65" spans="1:6" ht="38.25" x14ac:dyDescent="0.25">
      <c r="A65" s="28">
        <v>5.0999999999999996</v>
      </c>
      <c r="B65" s="179" t="s">
        <v>833</v>
      </c>
      <c r="C65" s="30"/>
      <c r="D65" s="31" t="s">
        <v>25</v>
      </c>
      <c r="E65" s="46"/>
      <c r="F65" s="32">
        <f t="shared" ref="F65:F84" si="5">C65*E65</f>
        <v>0</v>
      </c>
    </row>
    <row r="66" spans="1:6" ht="38.25" x14ac:dyDescent="0.25">
      <c r="A66" s="11" t="s">
        <v>374</v>
      </c>
      <c r="B66" s="4" t="s">
        <v>834</v>
      </c>
      <c r="C66" s="8"/>
      <c r="D66" s="2" t="s">
        <v>25</v>
      </c>
      <c r="E66" s="46"/>
      <c r="F66" s="3">
        <f t="shared" si="5"/>
        <v>0</v>
      </c>
    </row>
    <row r="67" spans="1:6" ht="25.5" x14ac:dyDescent="0.25">
      <c r="A67" s="11" t="s">
        <v>375</v>
      </c>
      <c r="B67" s="1" t="s">
        <v>363</v>
      </c>
      <c r="C67" s="8"/>
      <c r="D67" s="2" t="s">
        <v>39</v>
      </c>
      <c r="E67" s="46"/>
      <c r="F67" s="3">
        <f t="shared" si="5"/>
        <v>0</v>
      </c>
    </row>
    <row r="68" spans="1:6" x14ac:dyDescent="0.25">
      <c r="A68" s="11" t="s">
        <v>376</v>
      </c>
      <c r="B68" s="1" t="s">
        <v>837</v>
      </c>
      <c r="C68" s="8"/>
      <c r="D68" s="2" t="s">
        <v>16</v>
      </c>
      <c r="E68" s="46"/>
      <c r="F68" s="3">
        <f t="shared" si="5"/>
        <v>0</v>
      </c>
    </row>
    <row r="69" spans="1:6" ht="25.5" x14ac:dyDescent="0.25">
      <c r="A69" s="11" t="s">
        <v>377</v>
      </c>
      <c r="B69" s="1" t="s">
        <v>45</v>
      </c>
      <c r="C69" s="8"/>
      <c r="D69" s="2" t="s">
        <v>16</v>
      </c>
      <c r="E69" s="46"/>
      <c r="F69" s="3">
        <f t="shared" si="5"/>
        <v>0</v>
      </c>
    </row>
    <row r="70" spans="1:6" ht="38.25" x14ac:dyDescent="0.25">
      <c r="A70" s="11" t="s">
        <v>378</v>
      </c>
      <c r="B70" s="1" t="s">
        <v>46</v>
      </c>
      <c r="C70" s="8"/>
      <c r="D70" s="2" t="s">
        <v>16</v>
      </c>
      <c r="E70" s="46"/>
      <c r="F70" s="3">
        <f t="shared" si="5"/>
        <v>0</v>
      </c>
    </row>
    <row r="71" spans="1:6" ht="51" x14ac:dyDescent="0.25">
      <c r="A71" s="11" t="s">
        <v>379</v>
      </c>
      <c r="B71" s="1" t="s">
        <v>364</v>
      </c>
      <c r="C71" s="8"/>
      <c r="D71" s="2" t="s">
        <v>16</v>
      </c>
      <c r="E71" s="46"/>
      <c r="F71" s="3">
        <f t="shared" si="5"/>
        <v>0</v>
      </c>
    </row>
    <row r="72" spans="1:6" ht="25.5" x14ac:dyDescent="0.25">
      <c r="A72" s="11" t="s">
        <v>380</v>
      </c>
      <c r="B72" s="1" t="s">
        <v>835</v>
      </c>
      <c r="C72" s="8"/>
      <c r="D72" s="2" t="s">
        <v>16</v>
      </c>
      <c r="E72" s="46"/>
      <c r="F72" s="3">
        <f t="shared" si="5"/>
        <v>0</v>
      </c>
    </row>
    <row r="73" spans="1:6" ht="38.25" x14ac:dyDescent="0.25">
      <c r="A73" s="11" t="s">
        <v>381</v>
      </c>
      <c r="B73" s="1" t="s">
        <v>836</v>
      </c>
      <c r="C73" s="8"/>
      <c r="D73" s="2" t="s">
        <v>16</v>
      </c>
      <c r="E73" s="46"/>
      <c r="F73" s="3">
        <f t="shared" si="5"/>
        <v>0</v>
      </c>
    </row>
    <row r="74" spans="1:6" ht="51" x14ac:dyDescent="0.25">
      <c r="A74" s="11" t="s">
        <v>382</v>
      </c>
      <c r="B74" s="1" t="s">
        <v>365</v>
      </c>
      <c r="C74" s="8"/>
      <c r="D74" s="2" t="s">
        <v>16</v>
      </c>
      <c r="E74" s="46"/>
      <c r="F74" s="3"/>
    </row>
    <row r="75" spans="1:6" ht="51" x14ac:dyDescent="0.25">
      <c r="A75" s="11" t="s">
        <v>383</v>
      </c>
      <c r="B75" s="1" t="s">
        <v>366</v>
      </c>
      <c r="C75" s="8"/>
      <c r="D75" s="2" t="s">
        <v>16</v>
      </c>
      <c r="E75" s="46"/>
      <c r="F75" s="3">
        <f t="shared" si="5"/>
        <v>0</v>
      </c>
    </row>
    <row r="76" spans="1:6" ht="63.75" x14ac:dyDescent="0.25">
      <c r="A76" s="11" t="s">
        <v>384</v>
      </c>
      <c r="B76" s="1" t="s">
        <v>372</v>
      </c>
      <c r="C76" s="8"/>
      <c r="D76" s="2" t="s">
        <v>25</v>
      </c>
      <c r="E76" s="46"/>
      <c r="F76" s="3">
        <f t="shared" si="5"/>
        <v>0</v>
      </c>
    </row>
    <row r="77" spans="1:6" ht="55.5" customHeight="1" x14ac:dyDescent="0.25">
      <c r="A77" s="11" t="s">
        <v>385</v>
      </c>
      <c r="B77" s="1" t="s">
        <v>838</v>
      </c>
      <c r="C77" s="8"/>
      <c r="D77" s="2" t="s">
        <v>16</v>
      </c>
      <c r="E77" s="46"/>
      <c r="F77" s="3">
        <f t="shared" si="5"/>
        <v>0</v>
      </c>
    </row>
    <row r="78" spans="1:6" ht="50.25" customHeight="1" x14ac:dyDescent="0.25">
      <c r="A78" s="11" t="s">
        <v>386</v>
      </c>
      <c r="B78" s="1" t="s">
        <v>367</v>
      </c>
      <c r="C78" s="8"/>
      <c r="D78" s="2" t="s">
        <v>16</v>
      </c>
      <c r="E78" s="46"/>
      <c r="F78" s="3">
        <f t="shared" si="5"/>
        <v>0</v>
      </c>
    </row>
    <row r="79" spans="1:6" ht="51" x14ac:dyDescent="0.25">
      <c r="A79" s="11" t="s">
        <v>387</v>
      </c>
      <c r="B79" s="1" t="s">
        <v>368</v>
      </c>
      <c r="C79" s="8"/>
      <c r="D79" s="2" t="s">
        <v>16</v>
      </c>
      <c r="E79" s="46"/>
      <c r="F79" s="3">
        <f t="shared" si="5"/>
        <v>0</v>
      </c>
    </row>
    <row r="80" spans="1:6" ht="51" x14ac:dyDescent="0.25">
      <c r="A80" s="11" t="s">
        <v>388</v>
      </c>
      <c r="B80" s="1" t="s">
        <v>369</v>
      </c>
      <c r="C80" s="8"/>
      <c r="D80" s="2" t="s">
        <v>16</v>
      </c>
      <c r="E80" s="46"/>
      <c r="F80" s="3">
        <f t="shared" si="5"/>
        <v>0</v>
      </c>
    </row>
    <row r="81" spans="1:6" ht="63.75" x14ac:dyDescent="0.25">
      <c r="A81" s="11" t="s">
        <v>389</v>
      </c>
      <c r="B81" s="1" t="s">
        <v>371</v>
      </c>
      <c r="C81" s="8"/>
      <c r="D81" s="2" t="s">
        <v>25</v>
      </c>
      <c r="E81" s="46"/>
      <c r="F81" s="3">
        <f t="shared" si="5"/>
        <v>0</v>
      </c>
    </row>
    <row r="82" spans="1:6" ht="76.5" x14ac:dyDescent="0.25">
      <c r="A82" s="11" t="s">
        <v>390</v>
      </c>
      <c r="B82" s="1" t="s">
        <v>370</v>
      </c>
      <c r="C82" s="8"/>
      <c r="D82" s="2" t="s">
        <v>25</v>
      </c>
      <c r="E82" s="46"/>
      <c r="F82" s="3">
        <f t="shared" si="5"/>
        <v>0</v>
      </c>
    </row>
    <row r="83" spans="1:6" ht="38.25" x14ac:dyDescent="0.25">
      <c r="A83" s="25" t="s">
        <v>391</v>
      </c>
      <c r="B83" s="6" t="s">
        <v>373</v>
      </c>
      <c r="C83" s="10"/>
      <c r="D83" s="26" t="s">
        <v>25</v>
      </c>
      <c r="E83" s="47"/>
      <c r="F83" s="27">
        <f t="shared" si="5"/>
        <v>0</v>
      </c>
    </row>
    <row r="84" spans="1:6" ht="15.75" thickBot="1" x14ac:dyDescent="0.3">
      <c r="A84" s="25"/>
      <c r="B84" s="6"/>
      <c r="C84" s="10"/>
      <c r="D84" s="26"/>
      <c r="E84" s="27"/>
      <c r="F84" s="27">
        <f t="shared" si="5"/>
        <v>0</v>
      </c>
    </row>
    <row r="85" spans="1:6" ht="15.75" thickBot="1" x14ac:dyDescent="0.3">
      <c r="A85" s="43">
        <v>6</v>
      </c>
      <c r="B85" s="114" t="s">
        <v>47</v>
      </c>
      <c r="C85" s="114"/>
      <c r="D85" s="114"/>
      <c r="E85" s="114"/>
      <c r="F85" s="115"/>
    </row>
    <row r="86" spans="1:6" ht="28.5" customHeight="1" x14ac:dyDescent="0.25">
      <c r="A86" s="28" t="s">
        <v>48</v>
      </c>
      <c r="B86" s="29" t="s">
        <v>49</v>
      </c>
      <c r="C86" s="30"/>
      <c r="D86" s="31" t="s">
        <v>50</v>
      </c>
      <c r="E86" s="46"/>
      <c r="F86" s="32">
        <f t="shared" ref="F86:F88" si="6">C86*E86</f>
        <v>0</v>
      </c>
    </row>
    <row r="87" spans="1:6" x14ac:dyDescent="0.25">
      <c r="A87" s="11" t="s">
        <v>51</v>
      </c>
      <c r="B87" s="1" t="s">
        <v>52</v>
      </c>
      <c r="C87" s="8"/>
      <c r="D87" s="2" t="s">
        <v>50</v>
      </c>
      <c r="E87" s="46"/>
      <c r="F87" s="3">
        <f t="shared" si="6"/>
        <v>0</v>
      </c>
    </row>
    <row r="88" spans="1:6" ht="38.25" x14ac:dyDescent="0.25">
      <c r="A88" s="11">
        <v>6.2</v>
      </c>
      <c r="B88" s="1" t="s">
        <v>392</v>
      </c>
      <c r="C88" s="8"/>
      <c r="D88" s="2" t="s">
        <v>25</v>
      </c>
      <c r="E88" s="46"/>
      <c r="F88" s="3">
        <f t="shared" si="6"/>
        <v>0</v>
      </c>
    </row>
    <row r="89" spans="1:6" ht="24" customHeight="1" x14ac:dyDescent="0.25">
      <c r="A89" s="11">
        <v>6.3</v>
      </c>
      <c r="B89" s="104" t="s">
        <v>53</v>
      </c>
      <c r="C89" s="105"/>
      <c r="D89" s="105"/>
      <c r="E89" s="105"/>
      <c r="F89" s="106"/>
    </row>
    <row r="90" spans="1:6" x14ac:dyDescent="0.25">
      <c r="A90" s="11" t="s">
        <v>54</v>
      </c>
      <c r="B90" s="1" t="s">
        <v>55</v>
      </c>
      <c r="C90" s="8"/>
      <c r="D90" s="2" t="s">
        <v>25</v>
      </c>
      <c r="E90" s="46"/>
      <c r="F90" s="3">
        <f t="shared" ref="F90:F91" si="7">C90*E90</f>
        <v>0</v>
      </c>
    </row>
    <row r="91" spans="1:6" ht="25.5" x14ac:dyDescent="0.25">
      <c r="A91" s="11" t="s">
        <v>56</v>
      </c>
      <c r="B91" s="1" t="s">
        <v>57</v>
      </c>
      <c r="C91" s="8"/>
      <c r="D91" s="2" t="s">
        <v>25</v>
      </c>
      <c r="E91" s="46"/>
      <c r="F91" s="3">
        <f t="shared" si="7"/>
        <v>0</v>
      </c>
    </row>
    <row r="92" spans="1:6" x14ac:dyDescent="0.25">
      <c r="A92" s="11">
        <v>6.4</v>
      </c>
      <c r="B92" s="104" t="s">
        <v>58</v>
      </c>
      <c r="C92" s="105"/>
      <c r="D92" s="105"/>
      <c r="E92" s="105"/>
      <c r="F92" s="106"/>
    </row>
    <row r="93" spans="1:6" x14ac:dyDescent="0.25">
      <c r="A93" s="11" t="s">
        <v>59</v>
      </c>
      <c r="B93" s="1" t="s">
        <v>55</v>
      </c>
      <c r="C93" s="8"/>
      <c r="D93" s="2" t="s">
        <v>25</v>
      </c>
      <c r="E93" s="46"/>
      <c r="F93" s="3">
        <f t="shared" ref="F93:F97" si="8">C93*E93</f>
        <v>0</v>
      </c>
    </row>
    <row r="94" spans="1:6" ht="25.5" x14ac:dyDescent="0.25">
      <c r="A94" s="11" t="s">
        <v>60</v>
      </c>
      <c r="B94" s="1" t="s">
        <v>57</v>
      </c>
      <c r="C94" s="8"/>
      <c r="D94" s="2" t="s">
        <v>25</v>
      </c>
      <c r="E94" s="46"/>
      <c r="F94" s="3">
        <f t="shared" ref="F94:F95" si="9">C94*E94</f>
        <v>0</v>
      </c>
    </row>
    <row r="95" spans="1:6" ht="25.5" x14ac:dyDescent="0.25">
      <c r="A95" s="11" t="s">
        <v>393</v>
      </c>
      <c r="B95" s="24" t="s">
        <v>396</v>
      </c>
      <c r="C95" s="8"/>
      <c r="D95" s="2" t="s">
        <v>25</v>
      </c>
      <c r="E95" s="46"/>
      <c r="F95" s="3">
        <f t="shared" si="9"/>
        <v>0</v>
      </c>
    </row>
    <row r="96" spans="1:6" ht="51" x14ac:dyDescent="0.25">
      <c r="A96" s="11" t="s">
        <v>394</v>
      </c>
      <c r="B96" s="24" t="s">
        <v>395</v>
      </c>
      <c r="C96" s="8"/>
      <c r="D96" s="2" t="s">
        <v>25</v>
      </c>
      <c r="E96" s="46"/>
      <c r="F96" s="3">
        <f t="shared" si="8"/>
        <v>0</v>
      </c>
    </row>
    <row r="97" spans="1:6" ht="15.75" thickBot="1" x14ac:dyDescent="0.3">
      <c r="A97" s="25"/>
      <c r="B97" s="6"/>
      <c r="C97" s="10"/>
      <c r="D97" s="26"/>
      <c r="E97" s="27"/>
      <c r="F97" s="27">
        <f t="shared" si="8"/>
        <v>0</v>
      </c>
    </row>
    <row r="98" spans="1:6" ht="15.75" thickBot="1" x14ac:dyDescent="0.3">
      <c r="A98" s="41" t="s">
        <v>398</v>
      </c>
      <c r="B98" s="102" t="s">
        <v>87</v>
      </c>
      <c r="C98" s="102"/>
      <c r="D98" s="102"/>
      <c r="E98" s="102"/>
      <c r="F98" s="103"/>
    </row>
    <row r="99" spans="1:6" ht="37.5" customHeight="1" x14ac:dyDescent="0.25">
      <c r="A99" s="28" t="s">
        <v>62</v>
      </c>
      <c r="B99" s="107" t="s">
        <v>403</v>
      </c>
      <c r="C99" s="108"/>
      <c r="D99" s="108"/>
      <c r="E99" s="108"/>
      <c r="F99" s="109"/>
    </row>
    <row r="100" spans="1:6" ht="38.25" customHeight="1" x14ac:dyDescent="0.25">
      <c r="A100" s="11" t="s">
        <v>67</v>
      </c>
      <c r="B100" s="1" t="s">
        <v>88</v>
      </c>
      <c r="C100" s="8"/>
      <c r="D100" s="2" t="s">
        <v>89</v>
      </c>
      <c r="E100" s="46"/>
      <c r="F100" s="3">
        <f t="shared" ref="F100:F102" si="10">C100*E100</f>
        <v>0</v>
      </c>
    </row>
    <row r="101" spans="1:6" x14ac:dyDescent="0.25">
      <c r="A101" s="11" t="s">
        <v>69</v>
      </c>
      <c r="B101" s="1" t="s">
        <v>90</v>
      </c>
      <c r="C101" s="8"/>
      <c r="D101" s="2" t="s">
        <v>89</v>
      </c>
      <c r="E101" s="46"/>
      <c r="F101" s="3">
        <f t="shared" si="10"/>
        <v>0</v>
      </c>
    </row>
    <row r="102" spans="1:6" ht="38.25" x14ac:dyDescent="0.25">
      <c r="A102" s="11" t="s">
        <v>402</v>
      </c>
      <c r="B102" s="1" t="s">
        <v>91</v>
      </c>
      <c r="C102" s="8"/>
      <c r="D102" s="2" t="s">
        <v>92</v>
      </c>
      <c r="E102" s="46"/>
      <c r="F102" s="3">
        <f t="shared" si="10"/>
        <v>0</v>
      </c>
    </row>
    <row r="103" spans="1:6" x14ac:dyDescent="0.25">
      <c r="A103" s="11" t="s">
        <v>404</v>
      </c>
      <c r="B103" s="104" t="s">
        <v>93</v>
      </c>
      <c r="C103" s="105"/>
      <c r="D103" s="105"/>
      <c r="E103" s="105"/>
      <c r="F103" s="106"/>
    </row>
    <row r="104" spans="1:6" x14ac:dyDescent="0.25">
      <c r="A104" s="11" t="s">
        <v>71</v>
      </c>
      <c r="B104" s="1" t="s">
        <v>94</v>
      </c>
      <c r="C104" s="8"/>
      <c r="D104" s="2" t="s">
        <v>25</v>
      </c>
      <c r="E104" s="46"/>
      <c r="F104" s="3">
        <f t="shared" ref="F104:F113" si="11">C104*E104</f>
        <v>0</v>
      </c>
    </row>
    <row r="105" spans="1:6" x14ac:dyDescent="0.25">
      <c r="A105" s="11" t="s">
        <v>405</v>
      </c>
      <c r="B105" s="1" t="s">
        <v>95</v>
      </c>
      <c r="C105" s="8"/>
      <c r="D105" s="2" t="s">
        <v>96</v>
      </c>
      <c r="E105" s="46"/>
      <c r="F105" s="3">
        <f t="shared" si="11"/>
        <v>0</v>
      </c>
    </row>
    <row r="106" spans="1:6" x14ac:dyDescent="0.25">
      <c r="A106" s="11" t="s">
        <v>406</v>
      </c>
      <c r="B106" s="1" t="s">
        <v>97</v>
      </c>
      <c r="C106" s="8"/>
      <c r="D106" s="2" t="s">
        <v>96</v>
      </c>
      <c r="E106" s="46"/>
      <c r="F106" s="3">
        <f t="shared" si="11"/>
        <v>0</v>
      </c>
    </row>
    <row r="107" spans="1:6" x14ac:dyDescent="0.25">
      <c r="A107" s="11" t="s">
        <v>407</v>
      </c>
      <c r="B107" s="1" t="s">
        <v>98</v>
      </c>
      <c r="C107" s="8"/>
      <c r="D107" s="2" t="s">
        <v>96</v>
      </c>
      <c r="E107" s="46"/>
      <c r="F107" s="3">
        <f t="shared" si="11"/>
        <v>0</v>
      </c>
    </row>
    <row r="108" spans="1:6" x14ac:dyDescent="0.25">
      <c r="A108" s="11" t="s">
        <v>408</v>
      </c>
      <c r="B108" s="1" t="s">
        <v>99</v>
      </c>
      <c r="C108" s="8"/>
      <c r="D108" s="2" t="s">
        <v>96</v>
      </c>
      <c r="E108" s="46"/>
      <c r="F108" s="3">
        <f t="shared" si="11"/>
        <v>0</v>
      </c>
    </row>
    <row r="109" spans="1:6" x14ac:dyDescent="0.25">
      <c r="A109" s="11" t="s">
        <v>409</v>
      </c>
      <c r="B109" s="1" t="s">
        <v>100</v>
      </c>
      <c r="C109" s="8"/>
      <c r="D109" s="2" t="s">
        <v>96</v>
      </c>
      <c r="E109" s="46"/>
      <c r="F109" s="3">
        <f t="shared" si="11"/>
        <v>0</v>
      </c>
    </row>
    <row r="110" spans="1:6" x14ac:dyDescent="0.25">
      <c r="A110" s="11" t="s">
        <v>410</v>
      </c>
      <c r="B110" s="1" t="s">
        <v>101</v>
      </c>
      <c r="C110" s="8"/>
      <c r="D110" s="2" t="s">
        <v>96</v>
      </c>
      <c r="E110" s="46"/>
      <c r="F110" s="3">
        <f t="shared" si="11"/>
        <v>0</v>
      </c>
    </row>
    <row r="111" spans="1:6" ht="25.5" customHeight="1" x14ac:dyDescent="0.25">
      <c r="A111" s="11" t="s">
        <v>411</v>
      </c>
      <c r="B111" s="1" t="s">
        <v>413</v>
      </c>
      <c r="C111" s="8"/>
      <c r="D111" s="2" t="s">
        <v>96</v>
      </c>
      <c r="E111" s="46"/>
      <c r="F111" s="3">
        <f t="shared" ref="F111" si="12">C111*E111</f>
        <v>0</v>
      </c>
    </row>
    <row r="112" spans="1:6" x14ac:dyDescent="0.25">
      <c r="A112" s="11" t="s">
        <v>412</v>
      </c>
      <c r="B112" s="1" t="s">
        <v>103</v>
      </c>
      <c r="C112" s="8"/>
      <c r="D112" s="2" t="s">
        <v>96</v>
      </c>
      <c r="E112" s="46"/>
      <c r="F112" s="3">
        <f t="shared" si="11"/>
        <v>0</v>
      </c>
    </row>
    <row r="113" spans="1:6" x14ac:dyDescent="0.25">
      <c r="A113" s="11" t="s">
        <v>414</v>
      </c>
      <c r="B113" s="1" t="s">
        <v>104</v>
      </c>
      <c r="C113" s="8"/>
      <c r="D113" s="2" t="s">
        <v>96</v>
      </c>
      <c r="E113" s="46"/>
      <c r="F113" s="3">
        <f t="shared" si="11"/>
        <v>0</v>
      </c>
    </row>
    <row r="114" spans="1:6" ht="18.75" customHeight="1" x14ac:dyDescent="0.25">
      <c r="A114" s="11" t="s">
        <v>416</v>
      </c>
      <c r="B114" s="1" t="s">
        <v>102</v>
      </c>
      <c r="C114" s="8"/>
      <c r="D114" s="2" t="s">
        <v>96</v>
      </c>
      <c r="E114" s="46"/>
      <c r="F114" s="3">
        <f t="shared" ref="F114" si="13">C114*E114</f>
        <v>0</v>
      </c>
    </row>
    <row r="115" spans="1:6" ht="15" customHeight="1" x14ac:dyDescent="0.25">
      <c r="A115" s="11" t="s">
        <v>415</v>
      </c>
      <c r="B115" s="104" t="s">
        <v>105</v>
      </c>
      <c r="C115" s="105"/>
      <c r="D115" s="105"/>
      <c r="E115" s="105"/>
      <c r="F115" s="106"/>
    </row>
    <row r="116" spans="1:6" x14ac:dyDescent="0.25">
      <c r="A116" s="11" t="s">
        <v>417</v>
      </c>
      <c r="B116" s="1" t="s">
        <v>106</v>
      </c>
      <c r="C116" s="8"/>
      <c r="D116" s="2" t="s">
        <v>37</v>
      </c>
      <c r="E116" s="46"/>
      <c r="F116" s="3">
        <f t="shared" ref="F116:F117" si="14">C116*E116</f>
        <v>0</v>
      </c>
    </row>
    <row r="117" spans="1:6" x14ac:dyDescent="0.25">
      <c r="A117" s="11" t="s">
        <v>418</v>
      </c>
      <c r="B117" s="1" t="s">
        <v>107</v>
      </c>
      <c r="C117" s="8"/>
      <c r="D117" s="2" t="s">
        <v>37</v>
      </c>
      <c r="E117" s="46"/>
      <c r="F117" s="3">
        <f t="shared" si="14"/>
        <v>0</v>
      </c>
    </row>
    <row r="118" spans="1:6" x14ac:dyDescent="0.25">
      <c r="A118" s="11" t="s">
        <v>419</v>
      </c>
      <c r="B118" s="104" t="s">
        <v>108</v>
      </c>
      <c r="C118" s="105"/>
      <c r="D118" s="105"/>
      <c r="E118" s="105"/>
      <c r="F118" s="106"/>
    </row>
    <row r="119" spans="1:6" x14ac:dyDescent="0.25">
      <c r="A119" s="11" t="s">
        <v>420</v>
      </c>
      <c r="B119" s="1" t="s">
        <v>109</v>
      </c>
      <c r="C119" s="8"/>
      <c r="D119" s="2" t="s">
        <v>25</v>
      </c>
      <c r="E119" s="46"/>
      <c r="F119" s="3">
        <f t="shared" ref="F119:F120" si="15">C119*E119</f>
        <v>0</v>
      </c>
    </row>
    <row r="120" spans="1:6" x14ac:dyDescent="0.25">
      <c r="A120" s="11" t="s">
        <v>421</v>
      </c>
      <c r="B120" s="1" t="s">
        <v>109</v>
      </c>
      <c r="C120" s="8"/>
      <c r="D120" s="2" t="s">
        <v>25</v>
      </c>
      <c r="E120" s="46"/>
      <c r="F120" s="3">
        <f t="shared" si="15"/>
        <v>0</v>
      </c>
    </row>
    <row r="121" spans="1:6" x14ac:dyDescent="0.25">
      <c r="A121" s="11" t="s">
        <v>422</v>
      </c>
      <c r="B121" s="104" t="s">
        <v>97</v>
      </c>
      <c r="C121" s="105"/>
      <c r="D121" s="105"/>
      <c r="E121" s="105"/>
      <c r="F121" s="106"/>
    </row>
    <row r="122" spans="1:6" x14ac:dyDescent="0.25">
      <c r="A122" s="11" t="s">
        <v>423</v>
      </c>
      <c r="B122" s="1" t="s">
        <v>110</v>
      </c>
      <c r="C122" s="8"/>
      <c r="D122" s="2" t="s">
        <v>25</v>
      </c>
      <c r="E122" s="46"/>
      <c r="F122" s="3">
        <f t="shared" ref="F122:F124" si="16">C122*E122</f>
        <v>0</v>
      </c>
    </row>
    <row r="123" spans="1:6" x14ac:dyDescent="0.25">
      <c r="A123" s="11" t="s">
        <v>424</v>
      </c>
      <c r="B123" s="1" t="s">
        <v>111</v>
      </c>
      <c r="C123" s="8"/>
      <c r="D123" s="2" t="s">
        <v>25</v>
      </c>
      <c r="E123" s="46"/>
      <c r="F123" s="3">
        <f t="shared" si="16"/>
        <v>0</v>
      </c>
    </row>
    <row r="124" spans="1:6" x14ac:dyDescent="0.25">
      <c r="A124" s="11" t="s">
        <v>425</v>
      </c>
      <c r="B124" s="1" t="s">
        <v>112</v>
      </c>
      <c r="C124" s="8"/>
      <c r="D124" s="2" t="s">
        <v>25</v>
      </c>
      <c r="E124" s="46"/>
      <c r="F124" s="3">
        <f t="shared" si="16"/>
        <v>0</v>
      </c>
    </row>
    <row r="125" spans="1:6" x14ac:dyDescent="0.25">
      <c r="A125" s="11" t="s">
        <v>426</v>
      </c>
      <c r="B125" s="104" t="s">
        <v>113</v>
      </c>
      <c r="C125" s="105"/>
      <c r="D125" s="105"/>
      <c r="E125" s="105"/>
      <c r="F125" s="106"/>
    </row>
    <row r="126" spans="1:6" x14ac:dyDescent="0.25">
      <c r="A126" s="11" t="s">
        <v>79</v>
      </c>
      <c r="B126" s="1" t="s">
        <v>114</v>
      </c>
      <c r="C126" s="8"/>
      <c r="D126" s="2" t="s">
        <v>25</v>
      </c>
      <c r="E126" s="46"/>
      <c r="F126" s="3">
        <f t="shared" ref="F126:F129" si="17">C126*E126</f>
        <v>0</v>
      </c>
    </row>
    <row r="127" spans="1:6" x14ac:dyDescent="0.25">
      <c r="A127" s="11" t="s">
        <v>82</v>
      </c>
      <c r="B127" s="1" t="s">
        <v>115</v>
      </c>
      <c r="C127" s="8"/>
      <c r="D127" s="2" t="s">
        <v>25</v>
      </c>
      <c r="E127" s="46"/>
      <c r="F127" s="3">
        <f t="shared" si="17"/>
        <v>0</v>
      </c>
    </row>
    <row r="128" spans="1:6" x14ac:dyDescent="0.25">
      <c r="A128" s="11" t="s">
        <v>427</v>
      </c>
      <c r="B128" s="1" t="s">
        <v>91</v>
      </c>
      <c r="C128" s="8"/>
      <c r="D128" s="2" t="s">
        <v>25</v>
      </c>
      <c r="E128" s="46"/>
      <c r="F128" s="3">
        <f t="shared" si="17"/>
        <v>0</v>
      </c>
    </row>
    <row r="129" spans="1:6" ht="15.75" thickBot="1" x14ac:dyDescent="0.3">
      <c r="A129" s="25"/>
      <c r="B129" s="6"/>
      <c r="C129" s="10"/>
      <c r="D129" s="26"/>
      <c r="E129" s="27"/>
      <c r="F129" s="27">
        <f t="shared" si="17"/>
        <v>0</v>
      </c>
    </row>
    <row r="130" spans="1:6" ht="15.75" thickBot="1" x14ac:dyDescent="0.3">
      <c r="A130" s="42" t="s">
        <v>397</v>
      </c>
      <c r="B130" s="102" t="s">
        <v>61</v>
      </c>
      <c r="C130" s="102"/>
      <c r="D130" s="102"/>
      <c r="E130" s="102"/>
      <c r="F130" s="103"/>
    </row>
    <row r="131" spans="1:6" x14ac:dyDescent="0.25">
      <c r="A131" s="28" t="s">
        <v>399</v>
      </c>
      <c r="B131" s="107" t="s">
        <v>63</v>
      </c>
      <c r="C131" s="108"/>
      <c r="D131" s="108"/>
      <c r="E131" s="108"/>
      <c r="F131" s="109"/>
    </row>
    <row r="132" spans="1:6" x14ac:dyDescent="0.25">
      <c r="A132" s="11" t="s">
        <v>436</v>
      </c>
      <c r="B132" s="1" t="s">
        <v>64</v>
      </c>
      <c r="C132" s="8"/>
      <c r="D132" s="2" t="s">
        <v>65</v>
      </c>
      <c r="E132" s="46"/>
      <c r="F132" s="3">
        <f t="shared" ref="F132:F133" si="18">C132*E132</f>
        <v>0</v>
      </c>
    </row>
    <row r="133" spans="1:6" x14ac:dyDescent="0.25">
      <c r="A133" s="11" t="s">
        <v>437</v>
      </c>
      <c r="B133" s="1" t="s">
        <v>66</v>
      </c>
      <c r="C133" s="8"/>
      <c r="D133" s="2" t="s">
        <v>65</v>
      </c>
      <c r="E133" s="46"/>
      <c r="F133" s="3">
        <f t="shared" si="18"/>
        <v>0</v>
      </c>
    </row>
    <row r="134" spans="1:6" ht="16.5" customHeight="1" x14ac:dyDescent="0.25">
      <c r="A134" s="11" t="s">
        <v>400</v>
      </c>
      <c r="B134" s="104" t="s">
        <v>68</v>
      </c>
      <c r="C134" s="105"/>
      <c r="D134" s="105"/>
      <c r="E134" s="105"/>
      <c r="F134" s="106"/>
    </row>
    <row r="135" spans="1:6" x14ac:dyDescent="0.25">
      <c r="A135" s="11" t="s">
        <v>438</v>
      </c>
      <c r="B135" s="1" t="s">
        <v>64</v>
      </c>
      <c r="C135" s="8"/>
      <c r="D135" s="2" t="s">
        <v>65</v>
      </c>
      <c r="E135" s="46"/>
      <c r="F135" s="3">
        <f t="shared" ref="F135:F136" si="19">C135*E135</f>
        <v>0</v>
      </c>
    </row>
    <row r="136" spans="1:6" x14ac:dyDescent="0.25">
      <c r="A136" s="11" t="s">
        <v>439</v>
      </c>
      <c r="B136" s="1" t="s">
        <v>66</v>
      </c>
      <c r="C136" s="8"/>
      <c r="D136" s="2" t="s">
        <v>65</v>
      </c>
      <c r="E136" s="46"/>
      <c r="F136" s="3">
        <f t="shared" si="19"/>
        <v>0</v>
      </c>
    </row>
    <row r="137" spans="1:6" ht="17.25" customHeight="1" x14ac:dyDescent="0.25">
      <c r="A137" s="11" t="s">
        <v>401</v>
      </c>
      <c r="B137" s="104" t="s">
        <v>70</v>
      </c>
      <c r="C137" s="105"/>
      <c r="D137" s="105"/>
      <c r="E137" s="105"/>
      <c r="F137" s="106"/>
    </row>
    <row r="138" spans="1:6" x14ac:dyDescent="0.25">
      <c r="A138" s="11" t="s">
        <v>440</v>
      </c>
      <c r="B138" s="1" t="s">
        <v>64</v>
      </c>
      <c r="C138" s="8"/>
      <c r="D138" s="2" t="s">
        <v>65</v>
      </c>
      <c r="E138" s="46"/>
      <c r="F138" s="3">
        <f t="shared" ref="F138:F139" si="20">C138*E138</f>
        <v>0</v>
      </c>
    </row>
    <row r="139" spans="1:6" x14ac:dyDescent="0.25">
      <c r="A139" s="11" t="s">
        <v>441</v>
      </c>
      <c r="B139" s="1" t="s">
        <v>66</v>
      </c>
      <c r="C139" s="8"/>
      <c r="D139" s="2" t="s">
        <v>65</v>
      </c>
      <c r="E139" s="46"/>
      <c r="F139" s="3">
        <f t="shared" si="20"/>
        <v>0</v>
      </c>
    </row>
    <row r="140" spans="1:6" ht="15.75" customHeight="1" x14ac:dyDescent="0.25">
      <c r="A140" s="11" t="s">
        <v>428</v>
      </c>
      <c r="B140" s="104" t="s">
        <v>72</v>
      </c>
      <c r="C140" s="105"/>
      <c r="D140" s="105"/>
      <c r="E140" s="105"/>
      <c r="F140" s="106"/>
    </row>
    <row r="141" spans="1:6" x14ac:dyDescent="0.25">
      <c r="A141" s="11" t="s">
        <v>442</v>
      </c>
      <c r="B141" s="1" t="s">
        <v>73</v>
      </c>
      <c r="C141" s="8"/>
      <c r="D141" s="2" t="s">
        <v>25</v>
      </c>
      <c r="E141" s="46"/>
      <c r="F141" s="3">
        <f t="shared" ref="F141:F142" si="21">C141*E141</f>
        <v>0</v>
      </c>
    </row>
    <row r="142" spans="1:6" x14ac:dyDescent="0.25">
      <c r="A142" s="11" t="s">
        <v>443</v>
      </c>
      <c r="B142" s="1" t="s">
        <v>74</v>
      </c>
      <c r="C142" s="8"/>
      <c r="D142" s="2" t="s">
        <v>25</v>
      </c>
      <c r="E142" s="46"/>
      <c r="F142" s="3">
        <f t="shared" si="21"/>
        <v>0</v>
      </c>
    </row>
    <row r="143" spans="1:6" x14ac:dyDescent="0.25">
      <c r="A143" s="11" t="s">
        <v>429</v>
      </c>
      <c r="B143" s="104" t="s">
        <v>75</v>
      </c>
      <c r="C143" s="105"/>
      <c r="D143" s="105"/>
      <c r="E143" s="105"/>
      <c r="F143" s="106"/>
    </row>
    <row r="144" spans="1:6" x14ac:dyDescent="0.25">
      <c r="A144" s="11" t="s">
        <v>444</v>
      </c>
      <c r="B144" s="1" t="s">
        <v>76</v>
      </c>
      <c r="C144" s="8"/>
      <c r="D144" s="2" t="s">
        <v>25</v>
      </c>
      <c r="E144" s="46"/>
      <c r="F144" s="3">
        <f t="shared" ref="F144:F145" si="22">C144*E144</f>
        <v>0</v>
      </c>
    </row>
    <row r="145" spans="1:6" x14ac:dyDescent="0.25">
      <c r="A145" s="11" t="s">
        <v>445</v>
      </c>
      <c r="B145" s="1" t="s">
        <v>77</v>
      </c>
      <c r="C145" s="8"/>
      <c r="D145" s="2" t="s">
        <v>25</v>
      </c>
      <c r="E145" s="46"/>
      <c r="F145" s="3">
        <f t="shared" si="22"/>
        <v>0</v>
      </c>
    </row>
    <row r="146" spans="1:6" x14ac:dyDescent="0.25">
      <c r="A146" s="11" t="s">
        <v>430</v>
      </c>
      <c r="B146" s="104" t="s">
        <v>78</v>
      </c>
      <c r="C146" s="105"/>
      <c r="D146" s="105"/>
      <c r="E146" s="105"/>
      <c r="F146" s="106"/>
    </row>
    <row r="147" spans="1:6" x14ac:dyDescent="0.25">
      <c r="A147" s="11" t="s">
        <v>431</v>
      </c>
      <c r="B147" s="1" t="s">
        <v>80</v>
      </c>
      <c r="C147" s="8"/>
      <c r="D147" s="2" t="s">
        <v>81</v>
      </c>
      <c r="E147" s="46"/>
      <c r="F147" s="3">
        <f t="shared" ref="F147:F148" si="23">C147*E147</f>
        <v>0</v>
      </c>
    </row>
    <row r="148" spans="1:6" x14ac:dyDescent="0.25">
      <c r="A148" s="11" t="s">
        <v>432</v>
      </c>
      <c r="B148" s="1" t="s">
        <v>83</v>
      </c>
      <c r="C148" s="8"/>
      <c r="D148" s="2" t="s">
        <v>81</v>
      </c>
      <c r="E148" s="46"/>
      <c r="F148" s="3">
        <f t="shared" si="23"/>
        <v>0</v>
      </c>
    </row>
    <row r="149" spans="1:6" x14ac:dyDescent="0.25">
      <c r="A149" s="11" t="s">
        <v>433</v>
      </c>
      <c r="B149" s="104" t="s">
        <v>84</v>
      </c>
      <c r="C149" s="105"/>
      <c r="D149" s="105"/>
      <c r="E149" s="105"/>
      <c r="F149" s="106"/>
    </row>
    <row r="150" spans="1:6" x14ac:dyDescent="0.25">
      <c r="A150" s="11" t="s">
        <v>434</v>
      </c>
      <c r="B150" s="1" t="s">
        <v>85</v>
      </c>
      <c r="C150" s="8"/>
      <c r="D150" s="2" t="s">
        <v>25</v>
      </c>
      <c r="E150" s="46"/>
      <c r="F150" s="3">
        <f t="shared" ref="F150:F152" si="24">C150*E150</f>
        <v>0</v>
      </c>
    </row>
    <row r="151" spans="1:6" x14ac:dyDescent="0.25">
      <c r="A151" s="11" t="s">
        <v>435</v>
      </c>
      <c r="B151" s="1" t="s">
        <v>86</v>
      </c>
      <c r="C151" s="8"/>
      <c r="D151" s="2" t="s">
        <v>25</v>
      </c>
      <c r="E151" s="46"/>
      <c r="F151" s="3">
        <f t="shared" si="24"/>
        <v>0</v>
      </c>
    </row>
    <row r="152" spans="1:6" ht="15.75" thickBot="1" x14ac:dyDescent="0.3">
      <c r="A152" s="25"/>
      <c r="B152" s="6"/>
      <c r="C152" s="10"/>
      <c r="D152" s="26"/>
      <c r="E152" s="27"/>
      <c r="F152" s="27">
        <f t="shared" si="24"/>
        <v>0</v>
      </c>
    </row>
    <row r="153" spans="1:6" ht="30" customHeight="1" thickBot="1" x14ac:dyDescent="0.3">
      <c r="A153" s="41" t="s">
        <v>447</v>
      </c>
      <c r="B153" s="102" t="s">
        <v>448</v>
      </c>
      <c r="C153" s="102"/>
      <c r="D153" s="102"/>
      <c r="E153" s="102"/>
      <c r="F153" s="103"/>
    </row>
    <row r="154" spans="1:6" x14ac:dyDescent="0.25">
      <c r="A154" s="11">
        <v>9.1999999999999993</v>
      </c>
      <c r="B154" s="29" t="s">
        <v>116</v>
      </c>
      <c r="C154" s="30"/>
      <c r="D154" s="31" t="s">
        <v>25</v>
      </c>
      <c r="E154" s="46"/>
      <c r="F154" s="32">
        <f t="shared" ref="F154:F161" si="25">C154*E154</f>
        <v>0</v>
      </c>
    </row>
    <row r="155" spans="1:6" x14ac:dyDescent="0.25">
      <c r="A155" s="11">
        <v>9.3000000000000007</v>
      </c>
      <c r="B155" s="1" t="s">
        <v>117</v>
      </c>
      <c r="C155" s="8"/>
      <c r="D155" s="2" t="s">
        <v>25</v>
      </c>
      <c r="E155" s="46"/>
      <c r="F155" s="3">
        <f t="shared" si="25"/>
        <v>0</v>
      </c>
    </row>
    <row r="156" spans="1:6" x14ac:dyDescent="0.25">
      <c r="A156" s="11">
        <v>9.4</v>
      </c>
      <c r="B156" s="1" t="s">
        <v>118</v>
      </c>
      <c r="C156" s="8"/>
      <c r="D156" s="2" t="s">
        <v>40</v>
      </c>
      <c r="E156" s="46"/>
      <c r="F156" s="3">
        <f t="shared" si="25"/>
        <v>0</v>
      </c>
    </row>
    <row r="157" spans="1:6" x14ac:dyDescent="0.25">
      <c r="A157" s="11">
        <v>9.5</v>
      </c>
      <c r="B157" s="1" t="s">
        <v>119</v>
      </c>
      <c r="C157" s="8"/>
      <c r="D157" s="2" t="s">
        <v>25</v>
      </c>
      <c r="E157" s="46"/>
      <c r="F157" s="3">
        <f t="shared" si="25"/>
        <v>0</v>
      </c>
    </row>
    <row r="158" spans="1:6" x14ac:dyDescent="0.25">
      <c r="A158" s="11">
        <v>9.6</v>
      </c>
      <c r="B158" s="1" t="s">
        <v>120</v>
      </c>
      <c r="C158" s="8"/>
      <c r="D158" s="2" t="s">
        <v>20</v>
      </c>
      <c r="E158" s="46"/>
      <c r="F158" s="3">
        <f t="shared" si="25"/>
        <v>0</v>
      </c>
    </row>
    <row r="159" spans="1:6" x14ac:dyDescent="0.25">
      <c r="A159" s="11">
        <v>9.6999999999999993</v>
      </c>
      <c r="B159" s="1" t="s">
        <v>121</v>
      </c>
      <c r="C159" s="8"/>
      <c r="D159" s="2" t="s">
        <v>25</v>
      </c>
      <c r="E159" s="46"/>
      <c r="F159" s="3">
        <f t="shared" si="25"/>
        <v>0</v>
      </c>
    </row>
    <row r="160" spans="1:6" x14ac:dyDescent="0.25">
      <c r="A160" s="11" t="s">
        <v>446</v>
      </c>
      <c r="B160" s="1" t="s">
        <v>122</v>
      </c>
      <c r="C160" s="8"/>
      <c r="D160" s="2" t="s">
        <v>25</v>
      </c>
      <c r="E160" s="46"/>
      <c r="F160" s="3">
        <f t="shared" si="25"/>
        <v>0</v>
      </c>
    </row>
    <row r="161" spans="1:6" ht="15.75" thickBot="1" x14ac:dyDescent="0.3">
      <c r="A161" s="25"/>
      <c r="B161" s="6"/>
      <c r="C161" s="10"/>
      <c r="D161" s="26"/>
      <c r="E161" s="27"/>
      <c r="F161" s="27">
        <f t="shared" si="25"/>
        <v>0</v>
      </c>
    </row>
    <row r="162" spans="1:6" ht="15.75" thickBot="1" x14ac:dyDescent="0.3">
      <c r="A162" s="41">
        <v>10</v>
      </c>
      <c r="B162" s="102" t="s">
        <v>123</v>
      </c>
      <c r="C162" s="102"/>
      <c r="D162" s="102"/>
      <c r="E162" s="102"/>
      <c r="F162" s="103"/>
    </row>
    <row r="163" spans="1:6" x14ac:dyDescent="0.25">
      <c r="A163" s="28">
        <v>10.1</v>
      </c>
      <c r="B163" s="29" t="s">
        <v>124</v>
      </c>
      <c r="C163" s="30"/>
      <c r="D163" s="31" t="s">
        <v>37</v>
      </c>
      <c r="E163" s="46"/>
      <c r="F163" s="32">
        <f t="shared" ref="F163:F172" si="26">C163*E163</f>
        <v>0</v>
      </c>
    </row>
    <row r="164" spans="1:6" ht="25.5" x14ac:dyDescent="0.25">
      <c r="A164" s="11">
        <v>10.199999999999999</v>
      </c>
      <c r="B164" s="1" t="s">
        <v>125</v>
      </c>
      <c r="C164" s="8"/>
      <c r="D164" s="2" t="s">
        <v>40</v>
      </c>
      <c r="E164" s="46"/>
      <c r="F164" s="3">
        <f t="shared" si="26"/>
        <v>0</v>
      </c>
    </row>
    <row r="165" spans="1:6" ht="25.5" x14ac:dyDescent="0.25">
      <c r="A165" s="11">
        <v>10.3</v>
      </c>
      <c r="B165" s="1" t="s">
        <v>126</v>
      </c>
      <c r="C165" s="8"/>
      <c r="D165" s="2" t="s">
        <v>40</v>
      </c>
      <c r="E165" s="46"/>
      <c r="F165" s="3">
        <f t="shared" si="26"/>
        <v>0</v>
      </c>
    </row>
    <row r="166" spans="1:6" ht="25.5" x14ac:dyDescent="0.25">
      <c r="A166" s="11">
        <v>10.4</v>
      </c>
      <c r="B166" s="1" t="s">
        <v>127</v>
      </c>
      <c r="C166" s="8"/>
      <c r="D166" s="2" t="s">
        <v>37</v>
      </c>
      <c r="E166" s="46"/>
      <c r="F166" s="3">
        <f t="shared" si="26"/>
        <v>0</v>
      </c>
    </row>
    <row r="167" spans="1:6" ht="25.5" x14ac:dyDescent="0.25">
      <c r="A167" s="11">
        <v>10.5</v>
      </c>
      <c r="B167" s="1" t="s">
        <v>128</v>
      </c>
      <c r="C167" s="8"/>
      <c r="D167" s="2" t="s">
        <v>20</v>
      </c>
      <c r="E167" s="46"/>
      <c r="F167" s="3">
        <f t="shared" si="26"/>
        <v>0</v>
      </c>
    </row>
    <row r="168" spans="1:6" x14ac:dyDescent="0.25">
      <c r="A168" s="11">
        <v>10.6</v>
      </c>
      <c r="B168" s="1" t="s">
        <v>129</v>
      </c>
      <c r="C168" s="8"/>
      <c r="D168" s="2" t="s">
        <v>37</v>
      </c>
      <c r="E168" s="46"/>
      <c r="F168" s="3">
        <f t="shared" si="26"/>
        <v>0</v>
      </c>
    </row>
    <row r="169" spans="1:6" x14ac:dyDescent="0.25">
      <c r="A169" s="11">
        <v>10.7</v>
      </c>
      <c r="B169" s="1" t="s">
        <v>130</v>
      </c>
      <c r="C169" s="8"/>
      <c r="D169" s="2" t="s">
        <v>37</v>
      </c>
      <c r="E169" s="46"/>
      <c r="F169" s="3">
        <f t="shared" si="26"/>
        <v>0</v>
      </c>
    </row>
    <row r="170" spans="1:6" x14ac:dyDescent="0.25">
      <c r="A170" s="11">
        <v>10.8</v>
      </c>
      <c r="B170" s="1" t="s">
        <v>131</v>
      </c>
      <c r="C170" s="8"/>
      <c r="D170" s="2" t="s">
        <v>40</v>
      </c>
      <c r="E170" s="46"/>
      <c r="F170" s="3">
        <f t="shared" si="26"/>
        <v>0</v>
      </c>
    </row>
    <row r="171" spans="1:6" ht="25.5" x14ac:dyDescent="0.25">
      <c r="A171" s="11">
        <v>10.9</v>
      </c>
      <c r="B171" s="1" t="s">
        <v>132</v>
      </c>
      <c r="C171" s="8"/>
      <c r="D171" s="2" t="s">
        <v>133</v>
      </c>
      <c r="E171" s="46"/>
      <c r="F171" s="3">
        <f t="shared" si="26"/>
        <v>0</v>
      </c>
    </row>
    <row r="172" spans="1:6" ht="15.75" thickBot="1" x14ac:dyDescent="0.3">
      <c r="A172" s="25"/>
      <c r="B172" s="6"/>
      <c r="C172" s="10"/>
      <c r="D172" s="26"/>
      <c r="E172" s="27"/>
      <c r="F172" s="27">
        <f t="shared" si="26"/>
        <v>0</v>
      </c>
    </row>
    <row r="173" spans="1:6" ht="15.75" thickBot="1" x14ac:dyDescent="0.3">
      <c r="A173" s="41">
        <v>11</v>
      </c>
      <c r="B173" s="102" t="s">
        <v>134</v>
      </c>
      <c r="C173" s="102"/>
      <c r="D173" s="102"/>
      <c r="E173" s="102"/>
      <c r="F173" s="103"/>
    </row>
    <row r="174" spans="1:6" x14ac:dyDescent="0.25">
      <c r="A174" s="28">
        <v>11.1</v>
      </c>
      <c r="B174" s="29" t="s">
        <v>135</v>
      </c>
      <c r="C174" s="30"/>
      <c r="D174" s="31" t="s">
        <v>25</v>
      </c>
      <c r="E174" s="46"/>
      <c r="F174" s="32">
        <f t="shared" ref="F174:F184" si="27">C174*E174</f>
        <v>0</v>
      </c>
    </row>
    <row r="175" spans="1:6" x14ac:dyDescent="0.25">
      <c r="A175" s="11">
        <v>11.2</v>
      </c>
      <c r="B175" s="1" t="s">
        <v>136</v>
      </c>
      <c r="C175" s="8"/>
      <c r="D175" s="2" t="s">
        <v>25</v>
      </c>
      <c r="E175" s="46"/>
      <c r="F175" s="3">
        <f t="shared" si="27"/>
        <v>0</v>
      </c>
    </row>
    <row r="176" spans="1:6" x14ac:dyDescent="0.25">
      <c r="A176" s="11">
        <v>11.3</v>
      </c>
      <c r="B176" s="1" t="s">
        <v>137</v>
      </c>
      <c r="C176" s="8"/>
      <c r="D176" s="2" t="s">
        <v>25</v>
      </c>
      <c r="E176" s="46"/>
      <c r="F176" s="3">
        <f t="shared" si="27"/>
        <v>0</v>
      </c>
    </row>
    <row r="177" spans="1:6" x14ac:dyDescent="0.25">
      <c r="A177" s="11">
        <v>11.4</v>
      </c>
      <c r="B177" s="1" t="s">
        <v>138</v>
      </c>
      <c r="C177" s="8"/>
      <c r="D177" s="2" t="s">
        <v>37</v>
      </c>
      <c r="E177" s="46"/>
      <c r="F177" s="3">
        <f t="shared" si="27"/>
        <v>0</v>
      </c>
    </row>
    <row r="178" spans="1:6" x14ac:dyDescent="0.25">
      <c r="A178" s="11">
        <v>11.5</v>
      </c>
      <c r="B178" s="1" t="s">
        <v>139</v>
      </c>
      <c r="C178" s="8"/>
      <c r="D178" s="2" t="s">
        <v>37</v>
      </c>
      <c r="E178" s="46"/>
      <c r="F178" s="3">
        <f t="shared" si="27"/>
        <v>0</v>
      </c>
    </row>
    <row r="179" spans="1:6" x14ac:dyDescent="0.25">
      <c r="A179" s="11">
        <v>11.6</v>
      </c>
      <c r="B179" s="1" t="s">
        <v>140</v>
      </c>
      <c r="C179" s="8"/>
      <c r="D179" s="2" t="s">
        <v>37</v>
      </c>
      <c r="E179" s="46"/>
      <c r="F179" s="3">
        <f t="shared" si="27"/>
        <v>0</v>
      </c>
    </row>
    <row r="180" spans="1:6" x14ac:dyDescent="0.25">
      <c r="A180" s="11">
        <v>11.7</v>
      </c>
      <c r="B180" s="1" t="s">
        <v>141</v>
      </c>
      <c r="C180" s="8"/>
      <c r="D180" s="2" t="s">
        <v>25</v>
      </c>
      <c r="E180" s="46"/>
      <c r="F180" s="3">
        <f t="shared" si="27"/>
        <v>0</v>
      </c>
    </row>
    <row r="181" spans="1:6" x14ac:dyDescent="0.25">
      <c r="A181" s="11">
        <v>11.8</v>
      </c>
      <c r="B181" s="1" t="s">
        <v>142</v>
      </c>
      <c r="C181" s="8"/>
      <c r="D181" s="2" t="s">
        <v>25</v>
      </c>
      <c r="E181" s="46"/>
      <c r="F181" s="3">
        <f t="shared" si="27"/>
        <v>0</v>
      </c>
    </row>
    <row r="182" spans="1:6" x14ac:dyDescent="0.25">
      <c r="A182" s="11">
        <v>11.9</v>
      </c>
      <c r="B182" s="1" t="s">
        <v>143</v>
      </c>
      <c r="C182" s="8"/>
      <c r="D182" s="2" t="s">
        <v>25</v>
      </c>
      <c r="E182" s="46"/>
      <c r="F182" s="3">
        <f t="shared" si="27"/>
        <v>0</v>
      </c>
    </row>
    <row r="183" spans="1:6" x14ac:dyDescent="0.25">
      <c r="A183" s="11">
        <v>11.1</v>
      </c>
      <c r="B183" s="1" t="s">
        <v>144</v>
      </c>
      <c r="C183" s="8"/>
      <c r="D183" s="2" t="s">
        <v>40</v>
      </c>
      <c r="E183" s="46"/>
      <c r="F183" s="3">
        <f t="shared" si="27"/>
        <v>0</v>
      </c>
    </row>
    <row r="184" spans="1:6" ht="15.75" thickBot="1" x14ac:dyDescent="0.3">
      <c r="A184" s="25"/>
      <c r="B184" s="6"/>
      <c r="C184" s="10"/>
      <c r="D184" s="26"/>
      <c r="E184" s="27"/>
      <c r="F184" s="27">
        <f t="shared" si="27"/>
        <v>0</v>
      </c>
    </row>
    <row r="185" spans="1:6" ht="15.75" thickBot="1" x14ac:dyDescent="0.3">
      <c r="A185" s="41">
        <v>12</v>
      </c>
      <c r="B185" s="102" t="s">
        <v>145</v>
      </c>
      <c r="C185" s="102"/>
      <c r="D185" s="102"/>
      <c r="E185" s="102"/>
      <c r="F185" s="103"/>
    </row>
    <row r="186" spans="1:6" ht="25.5" x14ac:dyDescent="0.25">
      <c r="A186" s="28">
        <v>12.1</v>
      </c>
      <c r="B186" s="29" t="s">
        <v>449</v>
      </c>
      <c r="C186" s="30"/>
      <c r="D186" s="31" t="s">
        <v>20</v>
      </c>
      <c r="E186" s="46"/>
      <c r="F186" s="32">
        <f t="shared" ref="F186" si="28">C186*E186</f>
        <v>0</v>
      </c>
    </row>
    <row r="187" spans="1:6" x14ac:dyDescent="0.25">
      <c r="A187" s="28" t="s">
        <v>450</v>
      </c>
      <c r="B187" s="29" t="s">
        <v>451</v>
      </c>
      <c r="C187" s="30"/>
      <c r="D187" s="31" t="s">
        <v>40</v>
      </c>
      <c r="E187" s="46"/>
      <c r="F187" s="32">
        <f t="shared" ref="F187:F208" si="29">C187*E187</f>
        <v>0</v>
      </c>
    </row>
    <row r="188" spans="1:6" ht="25.5" x14ac:dyDescent="0.25">
      <c r="A188" s="28" t="s">
        <v>454</v>
      </c>
      <c r="B188" s="29" t="s">
        <v>477</v>
      </c>
      <c r="C188" s="30"/>
      <c r="D188" s="31" t="s">
        <v>20</v>
      </c>
      <c r="E188" s="46"/>
      <c r="F188" s="32"/>
    </row>
    <row r="189" spans="1:6" x14ac:dyDescent="0.25">
      <c r="A189" s="28" t="s">
        <v>455</v>
      </c>
      <c r="B189" s="29" t="s">
        <v>475</v>
      </c>
      <c r="C189" s="30"/>
      <c r="D189" s="31" t="s">
        <v>20</v>
      </c>
      <c r="E189" s="46"/>
      <c r="F189" s="32"/>
    </row>
    <row r="190" spans="1:6" x14ac:dyDescent="0.25">
      <c r="A190" s="28" t="s">
        <v>456</v>
      </c>
      <c r="B190" s="29" t="s">
        <v>474</v>
      </c>
      <c r="C190" s="30"/>
      <c r="D190" s="31" t="s">
        <v>20</v>
      </c>
      <c r="E190" s="46"/>
      <c r="F190" s="32"/>
    </row>
    <row r="191" spans="1:6" ht="25.5" x14ac:dyDescent="0.25">
      <c r="A191" s="28" t="s">
        <v>457</v>
      </c>
      <c r="B191" s="29" t="s">
        <v>476</v>
      </c>
      <c r="C191" s="30"/>
      <c r="D191" s="31" t="s">
        <v>20</v>
      </c>
      <c r="E191" s="46"/>
      <c r="F191" s="32"/>
    </row>
    <row r="192" spans="1:6" ht="25.5" x14ac:dyDescent="0.25">
      <c r="A192" s="28" t="s">
        <v>458</v>
      </c>
      <c r="B192" s="29" t="s">
        <v>478</v>
      </c>
      <c r="C192" s="30"/>
      <c r="D192" s="31" t="s">
        <v>20</v>
      </c>
      <c r="E192" s="46"/>
      <c r="F192" s="32"/>
    </row>
    <row r="193" spans="1:6" ht="25.5" x14ac:dyDescent="0.25">
      <c r="A193" s="28" t="s">
        <v>459</v>
      </c>
      <c r="B193" s="29" t="s">
        <v>479</v>
      </c>
      <c r="C193" s="30"/>
      <c r="D193" s="31" t="s">
        <v>20</v>
      </c>
      <c r="E193" s="46"/>
      <c r="F193" s="32"/>
    </row>
    <row r="194" spans="1:6" x14ac:dyDescent="0.25">
      <c r="A194" s="11" t="s">
        <v>460</v>
      </c>
      <c r="B194" s="1" t="s">
        <v>453</v>
      </c>
      <c r="C194" s="8"/>
      <c r="D194" s="2" t="s">
        <v>20</v>
      </c>
      <c r="E194" s="46"/>
      <c r="F194" s="3">
        <f t="shared" si="29"/>
        <v>0</v>
      </c>
    </row>
    <row r="195" spans="1:6" x14ac:dyDescent="0.25">
      <c r="A195" s="11" t="s">
        <v>461</v>
      </c>
      <c r="B195" s="1" t="s">
        <v>452</v>
      </c>
      <c r="C195" s="8"/>
      <c r="D195" s="2" t="s">
        <v>20</v>
      </c>
      <c r="E195" s="46"/>
      <c r="F195" s="3">
        <f t="shared" ref="F195" si="30">C195*E195</f>
        <v>0</v>
      </c>
    </row>
    <row r="196" spans="1:6" x14ac:dyDescent="0.25">
      <c r="A196" s="11" t="s">
        <v>462</v>
      </c>
      <c r="B196" s="1" t="s">
        <v>146</v>
      </c>
      <c r="C196" s="8"/>
      <c r="D196" s="2" t="s">
        <v>20</v>
      </c>
      <c r="E196" s="46"/>
      <c r="F196" s="3">
        <f t="shared" si="29"/>
        <v>0</v>
      </c>
    </row>
    <row r="197" spans="1:6" x14ac:dyDescent="0.25">
      <c r="A197" s="11" t="s">
        <v>463</v>
      </c>
      <c r="B197" s="1" t="s">
        <v>147</v>
      </c>
      <c r="C197" s="8"/>
      <c r="D197" s="2" t="s">
        <v>20</v>
      </c>
      <c r="E197" s="46"/>
      <c r="F197" s="3">
        <f t="shared" si="29"/>
        <v>0</v>
      </c>
    </row>
    <row r="198" spans="1:6" ht="25.5" customHeight="1" x14ac:dyDescent="0.25">
      <c r="A198" s="11" t="s">
        <v>464</v>
      </c>
      <c r="B198" s="1" t="s">
        <v>480</v>
      </c>
      <c r="C198" s="8"/>
      <c r="D198" s="2" t="s">
        <v>20</v>
      </c>
      <c r="E198" s="46"/>
      <c r="F198" s="3">
        <f t="shared" si="29"/>
        <v>0</v>
      </c>
    </row>
    <row r="199" spans="1:6" ht="19.5" customHeight="1" x14ac:dyDescent="0.25">
      <c r="A199" s="11" t="s">
        <v>465</v>
      </c>
      <c r="B199" s="1" t="s">
        <v>481</v>
      </c>
      <c r="C199" s="8"/>
      <c r="D199" s="2" t="s">
        <v>20</v>
      </c>
      <c r="E199" s="46"/>
      <c r="F199" s="3">
        <f t="shared" si="29"/>
        <v>0</v>
      </c>
    </row>
    <row r="200" spans="1:6" ht="38.25" x14ac:dyDescent="0.25">
      <c r="A200" s="11" t="s">
        <v>466</v>
      </c>
      <c r="B200" s="1" t="s">
        <v>482</v>
      </c>
      <c r="C200" s="8"/>
      <c r="D200" s="2" t="s">
        <v>20</v>
      </c>
      <c r="E200" s="46"/>
      <c r="F200" s="3">
        <f t="shared" si="29"/>
        <v>0</v>
      </c>
    </row>
    <row r="201" spans="1:6" ht="25.5" x14ac:dyDescent="0.25">
      <c r="A201" s="11" t="s">
        <v>467</v>
      </c>
      <c r="B201" s="1" t="s">
        <v>483</v>
      </c>
      <c r="C201" s="8"/>
      <c r="D201" s="2" t="s">
        <v>484</v>
      </c>
      <c r="E201" s="46"/>
      <c r="F201" s="3">
        <f t="shared" si="29"/>
        <v>0</v>
      </c>
    </row>
    <row r="202" spans="1:6" x14ac:dyDescent="0.25">
      <c r="A202" s="11" t="s">
        <v>468</v>
      </c>
      <c r="B202" s="1" t="s">
        <v>485</v>
      </c>
      <c r="C202" s="8"/>
      <c r="D202" s="2" t="s">
        <v>20</v>
      </c>
      <c r="E202" s="46"/>
      <c r="F202" s="3">
        <f t="shared" si="29"/>
        <v>0</v>
      </c>
    </row>
    <row r="203" spans="1:6" x14ac:dyDescent="0.25">
      <c r="A203" s="11" t="s">
        <v>469</v>
      </c>
      <c r="B203" s="1" t="s">
        <v>486</v>
      </c>
      <c r="C203" s="8"/>
      <c r="D203" s="2" t="s">
        <v>20</v>
      </c>
      <c r="E203" s="46"/>
      <c r="F203" s="3">
        <f t="shared" si="29"/>
        <v>0</v>
      </c>
    </row>
    <row r="204" spans="1:6" ht="25.5" x14ac:dyDescent="0.25">
      <c r="A204" s="11" t="s">
        <v>470</v>
      </c>
      <c r="B204" s="1" t="s">
        <v>487</v>
      </c>
      <c r="C204" s="8"/>
      <c r="D204" s="2" t="s">
        <v>20</v>
      </c>
      <c r="E204" s="46"/>
      <c r="F204" s="3">
        <f t="shared" si="29"/>
        <v>0</v>
      </c>
    </row>
    <row r="205" spans="1:6" ht="25.5" x14ac:dyDescent="0.25">
      <c r="A205" s="11" t="s">
        <v>471</v>
      </c>
      <c r="B205" s="1" t="s">
        <v>488</v>
      </c>
      <c r="C205" s="8"/>
      <c r="D205" s="2" t="s">
        <v>20</v>
      </c>
      <c r="E205" s="46"/>
      <c r="F205" s="3">
        <f t="shared" si="29"/>
        <v>0</v>
      </c>
    </row>
    <row r="206" spans="1:6" x14ac:dyDescent="0.25">
      <c r="A206" s="11" t="s">
        <v>472</v>
      </c>
      <c r="B206" s="1" t="s">
        <v>489</v>
      </c>
      <c r="C206" s="8"/>
      <c r="D206" s="2" t="s">
        <v>40</v>
      </c>
      <c r="E206" s="46"/>
      <c r="F206" s="3">
        <f t="shared" si="29"/>
        <v>0</v>
      </c>
    </row>
    <row r="207" spans="1:6" ht="51" x14ac:dyDescent="0.25">
      <c r="A207" s="25" t="s">
        <v>473</v>
      </c>
      <c r="B207" s="6" t="s">
        <v>490</v>
      </c>
      <c r="C207" s="10"/>
      <c r="D207" s="26" t="s">
        <v>20</v>
      </c>
      <c r="E207" s="47"/>
      <c r="F207" s="3">
        <f t="shared" si="29"/>
        <v>0</v>
      </c>
    </row>
    <row r="208" spans="1:6" ht="15.75" thickBot="1" x14ac:dyDescent="0.3">
      <c r="A208" s="25"/>
      <c r="B208" s="6"/>
      <c r="C208" s="10"/>
      <c r="D208" s="26"/>
      <c r="E208" s="27"/>
      <c r="F208" s="27">
        <f t="shared" si="29"/>
        <v>0</v>
      </c>
    </row>
    <row r="209" spans="1:6" ht="15.75" thickBot="1" x14ac:dyDescent="0.3">
      <c r="A209" s="41">
        <v>13</v>
      </c>
      <c r="B209" s="102" t="s">
        <v>148</v>
      </c>
      <c r="C209" s="102"/>
      <c r="D209" s="102"/>
      <c r="E209" s="102"/>
      <c r="F209" s="103"/>
    </row>
    <row r="210" spans="1:6" ht="41.25" customHeight="1" x14ac:dyDescent="0.25">
      <c r="A210" s="28">
        <v>13.1</v>
      </c>
      <c r="B210" s="136" t="s">
        <v>533</v>
      </c>
      <c r="C210" s="137"/>
      <c r="D210" s="137"/>
      <c r="E210" s="137"/>
      <c r="F210" s="138"/>
    </row>
    <row r="211" spans="1:6" x14ac:dyDescent="0.25">
      <c r="A211" s="28" t="s">
        <v>491</v>
      </c>
      <c r="B211" s="29" t="s">
        <v>149</v>
      </c>
      <c r="C211" s="30"/>
      <c r="D211" s="31" t="s">
        <v>133</v>
      </c>
      <c r="E211" s="46"/>
      <c r="F211" s="32">
        <f>C211*E211</f>
        <v>0</v>
      </c>
    </row>
    <row r="212" spans="1:6" x14ac:dyDescent="0.25">
      <c r="A212" s="11" t="s">
        <v>492</v>
      </c>
      <c r="B212" s="104" t="s">
        <v>150</v>
      </c>
      <c r="C212" s="105"/>
      <c r="D212" s="105"/>
      <c r="E212" s="105"/>
      <c r="F212" s="106"/>
    </row>
    <row r="213" spans="1:6" x14ac:dyDescent="0.25">
      <c r="A213" s="11" t="s">
        <v>493</v>
      </c>
      <c r="B213" s="1" t="s">
        <v>151</v>
      </c>
      <c r="C213" s="8"/>
      <c r="D213" s="2" t="s">
        <v>40</v>
      </c>
      <c r="E213" s="46"/>
      <c r="F213" s="3">
        <f t="shared" ref="F213:F248" si="31">C213*E213</f>
        <v>0</v>
      </c>
    </row>
    <row r="214" spans="1:6" x14ac:dyDescent="0.25">
      <c r="A214" s="11" t="s">
        <v>494</v>
      </c>
      <c r="B214" s="1" t="s">
        <v>152</v>
      </c>
      <c r="C214" s="8"/>
      <c r="D214" s="2" t="s">
        <v>40</v>
      </c>
      <c r="E214" s="46"/>
      <c r="F214" s="3">
        <f t="shared" si="31"/>
        <v>0</v>
      </c>
    </row>
    <row r="215" spans="1:6" ht="27" customHeight="1" x14ac:dyDescent="0.25">
      <c r="A215" s="11" t="s">
        <v>495</v>
      </c>
      <c r="B215" s="1" t="s">
        <v>153</v>
      </c>
      <c r="C215" s="8"/>
      <c r="D215" s="2" t="s">
        <v>40</v>
      </c>
      <c r="E215" s="46"/>
      <c r="F215" s="3">
        <f t="shared" si="31"/>
        <v>0</v>
      </c>
    </row>
    <row r="216" spans="1:6" ht="27" customHeight="1" x14ac:dyDescent="0.25">
      <c r="A216" s="11" t="s">
        <v>496</v>
      </c>
      <c r="B216" s="1" t="s">
        <v>154</v>
      </c>
      <c r="C216" s="8"/>
      <c r="D216" s="2" t="s">
        <v>40</v>
      </c>
      <c r="E216" s="46"/>
      <c r="F216" s="3">
        <f t="shared" si="31"/>
        <v>0</v>
      </c>
    </row>
    <row r="217" spans="1:6" ht="25.5" x14ac:dyDescent="0.25">
      <c r="A217" s="11" t="s">
        <v>497</v>
      </c>
      <c r="B217" s="1" t="s">
        <v>155</v>
      </c>
      <c r="C217" s="8"/>
      <c r="D217" s="2" t="s">
        <v>40</v>
      </c>
      <c r="E217" s="46"/>
      <c r="F217" s="3">
        <f t="shared" si="31"/>
        <v>0</v>
      </c>
    </row>
    <row r="218" spans="1:6" ht="38.25" x14ac:dyDescent="0.25">
      <c r="A218" s="11" t="s">
        <v>500</v>
      </c>
      <c r="B218" s="1" t="s">
        <v>156</v>
      </c>
      <c r="C218" s="8"/>
      <c r="D218" s="2" t="s">
        <v>40</v>
      </c>
      <c r="E218" s="46"/>
      <c r="F218" s="3">
        <f t="shared" si="31"/>
        <v>0</v>
      </c>
    </row>
    <row r="219" spans="1:6" x14ac:dyDescent="0.25">
      <c r="A219" s="11" t="s">
        <v>501</v>
      </c>
      <c r="B219" s="1" t="s">
        <v>157</v>
      </c>
      <c r="C219" s="8"/>
      <c r="D219" s="2" t="s">
        <v>40</v>
      </c>
      <c r="E219" s="46"/>
      <c r="F219" s="3">
        <f t="shared" si="31"/>
        <v>0</v>
      </c>
    </row>
    <row r="220" spans="1:6" x14ac:dyDescent="0.25">
      <c r="A220" s="11" t="s">
        <v>502</v>
      </c>
      <c r="B220" s="1" t="s">
        <v>158</v>
      </c>
      <c r="C220" s="8"/>
      <c r="D220" s="2" t="s">
        <v>40</v>
      </c>
      <c r="E220" s="46"/>
      <c r="F220" s="3">
        <f t="shared" si="31"/>
        <v>0</v>
      </c>
    </row>
    <row r="221" spans="1:6" x14ac:dyDescent="0.25">
      <c r="A221" s="11" t="s">
        <v>503</v>
      </c>
      <c r="B221" s="1" t="s">
        <v>159</v>
      </c>
      <c r="C221" s="8"/>
      <c r="D221" s="2" t="s">
        <v>40</v>
      </c>
      <c r="E221" s="46"/>
      <c r="F221" s="3">
        <f t="shared" si="31"/>
        <v>0</v>
      </c>
    </row>
    <row r="222" spans="1:6" x14ac:dyDescent="0.25">
      <c r="A222" s="11" t="s">
        <v>504</v>
      </c>
      <c r="B222" s="1" t="s">
        <v>160</v>
      </c>
      <c r="C222" s="8"/>
      <c r="D222" s="2" t="s">
        <v>40</v>
      </c>
      <c r="E222" s="46"/>
      <c r="F222" s="3">
        <f t="shared" si="31"/>
        <v>0</v>
      </c>
    </row>
    <row r="223" spans="1:6" x14ac:dyDescent="0.25">
      <c r="A223" s="11" t="s">
        <v>505</v>
      </c>
      <c r="B223" s="1" t="s">
        <v>161</v>
      </c>
      <c r="C223" s="8"/>
      <c r="D223" s="2" t="s">
        <v>40</v>
      </c>
      <c r="E223" s="46"/>
      <c r="F223" s="3">
        <f t="shared" si="31"/>
        <v>0</v>
      </c>
    </row>
    <row r="224" spans="1:6" x14ac:dyDescent="0.25">
      <c r="A224" s="11" t="s">
        <v>506</v>
      </c>
      <c r="B224" s="1" t="s">
        <v>162</v>
      </c>
      <c r="C224" s="8"/>
      <c r="D224" s="2" t="s">
        <v>40</v>
      </c>
      <c r="E224" s="46"/>
      <c r="F224" s="3">
        <f t="shared" si="31"/>
        <v>0</v>
      </c>
    </row>
    <row r="225" spans="1:6" x14ac:dyDescent="0.25">
      <c r="A225" s="11" t="s">
        <v>507</v>
      </c>
      <c r="B225" s="1" t="s">
        <v>163</v>
      </c>
      <c r="C225" s="8"/>
      <c r="D225" s="2" t="s">
        <v>40</v>
      </c>
      <c r="E225" s="46"/>
      <c r="F225" s="3">
        <f t="shared" si="31"/>
        <v>0</v>
      </c>
    </row>
    <row r="226" spans="1:6" x14ac:dyDescent="0.25">
      <c r="A226" s="11" t="s">
        <v>508</v>
      </c>
      <c r="B226" s="1" t="s">
        <v>164</v>
      </c>
      <c r="C226" s="8"/>
      <c r="D226" s="2" t="s">
        <v>40</v>
      </c>
      <c r="E226" s="46"/>
      <c r="F226" s="3">
        <f t="shared" si="31"/>
        <v>0</v>
      </c>
    </row>
    <row r="227" spans="1:6" x14ac:dyDescent="0.25">
      <c r="A227" s="11" t="s">
        <v>509</v>
      </c>
      <c r="B227" s="1" t="s">
        <v>165</v>
      </c>
      <c r="C227" s="8"/>
      <c r="D227" s="2" t="s">
        <v>20</v>
      </c>
      <c r="E227" s="46"/>
      <c r="F227" s="3">
        <f t="shared" si="31"/>
        <v>0</v>
      </c>
    </row>
    <row r="228" spans="1:6" x14ac:dyDescent="0.25">
      <c r="A228" s="11" t="s">
        <v>510</v>
      </c>
      <c r="B228" s="1" t="s">
        <v>166</v>
      </c>
      <c r="C228" s="8"/>
      <c r="D228" s="2" t="s">
        <v>20</v>
      </c>
      <c r="E228" s="46"/>
      <c r="F228" s="3">
        <f t="shared" si="31"/>
        <v>0</v>
      </c>
    </row>
    <row r="229" spans="1:6" x14ac:dyDescent="0.25">
      <c r="A229" s="11" t="s">
        <v>511</v>
      </c>
      <c r="B229" s="1" t="s">
        <v>167</v>
      </c>
      <c r="C229" s="8"/>
      <c r="D229" s="2" t="s">
        <v>20</v>
      </c>
      <c r="E229" s="46"/>
      <c r="F229" s="3">
        <f t="shared" si="31"/>
        <v>0</v>
      </c>
    </row>
    <row r="230" spans="1:6" x14ac:dyDescent="0.25">
      <c r="A230" s="11" t="s">
        <v>512</v>
      </c>
      <c r="B230" s="1" t="s">
        <v>168</v>
      </c>
      <c r="C230" s="8"/>
      <c r="D230" s="2" t="s">
        <v>25</v>
      </c>
      <c r="E230" s="46"/>
      <c r="F230" s="3">
        <f t="shared" si="31"/>
        <v>0</v>
      </c>
    </row>
    <row r="231" spans="1:6" x14ac:dyDescent="0.25">
      <c r="A231" s="11" t="s">
        <v>513</v>
      </c>
      <c r="B231" s="1" t="s">
        <v>169</v>
      </c>
      <c r="C231" s="8"/>
      <c r="D231" s="2" t="s">
        <v>25</v>
      </c>
      <c r="E231" s="46"/>
      <c r="F231" s="3">
        <f t="shared" si="31"/>
        <v>0</v>
      </c>
    </row>
    <row r="232" spans="1:6" ht="15" customHeight="1" x14ac:dyDescent="0.25">
      <c r="A232" s="50"/>
      <c r="B232" s="49" t="s">
        <v>514</v>
      </c>
      <c r="C232" s="51"/>
      <c r="D232" s="51"/>
      <c r="E232" s="51"/>
      <c r="F232" s="51"/>
    </row>
    <row r="233" spans="1:6" ht="39" x14ac:dyDescent="0.25">
      <c r="A233" s="25" t="s">
        <v>515</v>
      </c>
      <c r="B233" s="48" t="s">
        <v>525</v>
      </c>
      <c r="C233" s="10"/>
      <c r="D233" s="26" t="s">
        <v>40</v>
      </c>
      <c r="E233" s="46"/>
      <c r="F233" s="3">
        <f t="shared" ref="F233:F247" si="32">C233*E233</f>
        <v>0</v>
      </c>
    </row>
    <row r="234" spans="1:6" ht="25.5" x14ac:dyDescent="0.25">
      <c r="A234" s="25" t="s">
        <v>516</v>
      </c>
      <c r="B234" s="6" t="s">
        <v>526</v>
      </c>
      <c r="C234" s="10"/>
      <c r="D234" s="26" t="s">
        <v>20</v>
      </c>
      <c r="E234" s="46"/>
      <c r="F234" s="3">
        <f t="shared" si="32"/>
        <v>0</v>
      </c>
    </row>
    <row r="235" spans="1:6" ht="25.5" x14ac:dyDescent="0.25">
      <c r="A235" s="25" t="s">
        <v>517</v>
      </c>
      <c r="B235" s="6" t="s">
        <v>527</v>
      </c>
      <c r="C235" s="10"/>
      <c r="D235" s="26" t="s">
        <v>40</v>
      </c>
      <c r="E235" s="46"/>
      <c r="F235" s="3">
        <f t="shared" si="32"/>
        <v>0</v>
      </c>
    </row>
    <row r="236" spans="1:6" ht="25.5" x14ac:dyDescent="0.25">
      <c r="A236" s="25" t="s">
        <v>518</v>
      </c>
      <c r="B236" s="6" t="s">
        <v>528</v>
      </c>
      <c r="C236" s="10"/>
      <c r="D236" s="26" t="s">
        <v>20</v>
      </c>
      <c r="E236" s="46"/>
      <c r="F236" s="3">
        <f t="shared" si="32"/>
        <v>0</v>
      </c>
    </row>
    <row r="237" spans="1:6" ht="38.25" x14ac:dyDescent="0.25">
      <c r="A237" s="25" t="s">
        <v>519</v>
      </c>
      <c r="B237" s="6" t="s">
        <v>529</v>
      </c>
      <c r="C237" s="10"/>
      <c r="D237" s="26" t="s">
        <v>40</v>
      </c>
      <c r="E237" s="46"/>
      <c r="F237" s="3">
        <f t="shared" si="32"/>
        <v>0</v>
      </c>
    </row>
    <row r="238" spans="1:6" ht="38.25" x14ac:dyDescent="0.25">
      <c r="A238" s="25" t="s">
        <v>520</v>
      </c>
      <c r="B238" s="6" t="s">
        <v>531</v>
      </c>
      <c r="C238" s="10"/>
      <c r="D238" s="26" t="s">
        <v>40</v>
      </c>
      <c r="E238" s="46"/>
      <c r="F238" s="3">
        <f t="shared" si="32"/>
        <v>0</v>
      </c>
    </row>
    <row r="239" spans="1:6" ht="51" x14ac:dyDescent="0.25">
      <c r="A239" s="25" t="s">
        <v>521</v>
      </c>
      <c r="B239" s="6" t="s">
        <v>532</v>
      </c>
      <c r="C239" s="10"/>
      <c r="D239" s="26" t="s">
        <v>40</v>
      </c>
      <c r="E239" s="46"/>
      <c r="F239" s="3">
        <f t="shared" si="32"/>
        <v>0</v>
      </c>
    </row>
    <row r="240" spans="1:6" ht="25.5" x14ac:dyDescent="0.25">
      <c r="A240" s="25" t="s">
        <v>522</v>
      </c>
      <c r="B240" s="6" t="s">
        <v>530</v>
      </c>
      <c r="C240" s="10"/>
      <c r="D240" s="26" t="s">
        <v>40</v>
      </c>
      <c r="E240" s="46"/>
      <c r="F240" s="3">
        <f t="shared" si="32"/>
        <v>0</v>
      </c>
    </row>
    <row r="241" spans="1:6" ht="38.25" x14ac:dyDescent="0.25">
      <c r="A241" s="25" t="s">
        <v>523</v>
      </c>
      <c r="B241" s="6" t="s">
        <v>534</v>
      </c>
      <c r="C241" s="10"/>
      <c r="D241" s="26" t="s">
        <v>20</v>
      </c>
      <c r="E241" s="46"/>
      <c r="F241" s="3">
        <f t="shared" si="32"/>
        <v>0</v>
      </c>
    </row>
    <row r="242" spans="1:6" ht="38.25" x14ac:dyDescent="0.25">
      <c r="A242" s="25" t="s">
        <v>524</v>
      </c>
      <c r="B242" s="6" t="s">
        <v>535</v>
      </c>
      <c r="C242" s="10"/>
      <c r="D242" s="26" t="s">
        <v>40</v>
      </c>
      <c r="E242" s="46"/>
      <c r="F242" s="3">
        <f t="shared" si="32"/>
        <v>0</v>
      </c>
    </row>
    <row r="243" spans="1:6" ht="25.5" x14ac:dyDescent="0.25">
      <c r="A243" s="11" t="s">
        <v>498</v>
      </c>
      <c r="B243" s="1" t="s">
        <v>543</v>
      </c>
      <c r="C243" s="8"/>
      <c r="D243" s="2" t="s">
        <v>20</v>
      </c>
      <c r="E243" s="46"/>
      <c r="F243" s="3">
        <f t="shared" si="32"/>
        <v>0</v>
      </c>
    </row>
    <row r="244" spans="1:6" x14ac:dyDescent="0.25">
      <c r="A244" s="11" t="s">
        <v>499</v>
      </c>
      <c r="B244" s="6" t="s">
        <v>541</v>
      </c>
      <c r="C244" s="10"/>
      <c r="D244" s="26" t="s">
        <v>25</v>
      </c>
      <c r="E244" s="46"/>
      <c r="F244" s="3">
        <f t="shared" si="32"/>
        <v>0</v>
      </c>
    </row>
    <row r="245" spans="1:6" ht="20.25" customHeight="1" x14ac:dyDescent="0.25">
      <c r="A245" s="11" t="s">
        <v>536</v>
      </c>
      <c r="B245" s="6" t="s">
        <v>539</v>
      </c>
      <c r="C245" s="10"/>
      <c r="D245" s="26" t="s">
        <v>20</v>
      </c>
      <c r="E245" s="46"/>
      <c r="F245" s="3">
        <f t="shared" si="32"/>
        <v>0</v>
      </c>
    </row>
    <row r="246" spans="1:6" ht="25.5" x14ac:dyDescent="0.25">
      <c r="A246" s="11" t="s">
        <v>537</v>
      </c>
      <c r="B246" s="1" t="s">
        <v>542</v>
      </c>
      <c r="C246" s="8"/>
      <c r="D246" s="2" t="s">
        <v>20</v>
      </c>
      <c r="E246" s="46"/>
      <c r="F246" s="3">
        <f t="shared" si="32"/>
        <v>0</v>
      </c>
    </row>
    <row r="247" spans="1:6" x14ac:dyDescent="0.25">
      <c r="A247" s="11" t="s">
        <v>538</v>
      </c>
      <c r="B247" s="1" t="s">
        <v>540</v>
      </c>
      <c r="C247" s="8"/>
      <c r="D247" s="2" t="s">
        <v>40</v>
      </c>
      <c r="E247" s="46"/>
      <c r="F247" s="3">
        <f t="shared" si="32"/>
        <v>0</v>
      </c>
    </row>
    <row r="248" spans="1:6" ht="15.75" thickBot="1" x14ac:dyDescent="0.3">
      <c r="A248" s="25"/>
      <c r="B248" s="6"/>
      <c r="C248" s="10"/>
      <c r="D248" s="26"/>
      <c r="E248" s="27"/>
      <c r="F248" s="27">
        <f t="shared" si="31"/>
        <v>0</v>
      </c>
    </row>
    <row r="249" spans="1:6" ht="15.75" thickBot="1" x14ac:dyDescent="0.3">
      <c r="A249" s="41">
        <v>14</v>
      </c>
      <c r="B249" s="102" t="s">
        <v>170</v>
      </c>
      <c r="C249" s="102"/>
      <c r="D249" s="102"/>
      <c r="E249" s="102"/>
      <c r="F249" s="103"/>
    </row>
    <row r="250" spans="1:6" x14ac:dyDescent="0.25">
      <c r="A250" s="28">
        <v>14.1</v>
      </c>
      <c r="B250" s="29" t="s">
        <v>171</v>
      </c>
      <c r="C250" s="30"/>
      <c r="D250" s="31" t="s">
        <v>16</v>
      </c>
      <c r="E250" s="46"/>
      <c r="F250" s="32">
        <f t="shared" ref="F250:F264" si="33">C250*E250</f>
        <v>0</v>
      </c>
    </row>
    <row r="251" spans="1:6" x14ac:dyDescent="0.25">
      <c r="A251" s="13">
        <v>14.2</v>
      </c>
      <c r="B251" s="1" t="s">
        <v>172</v>
      </c>
      <c r="C251" s="8"/>
      <c r="D251" s="2" t="s">
        <v>16</v>
      </c>
      <c r="E251" s="46"/>
      <c r="F251" s="3">
        <f t="shared" si="33"/>
        <v>0</v>
      </c>
    </row>
    <row r="252" spans="1:6" x14ac:dyDescent="0.25">
      <c r="A252" s="13">
        <v>14.3</v>
      </c>
      <c r="B252" s="1" t="s">
        <v>173</v>
      </c>
      <c r="C252" s="8"/>
      <c r="D252" s="2" t="s">
        <v>16</v>
      </c>
      <c r="E252" s="46"/>
      <c r="F252" s="3">
        <f t="shared" si="33"/>
        <v>0</v>
      </c>
    </row>
    <row r="253" spans="1:6" x14ac:dyDescent="0.25">
      <c r="A253" s="13">
        <v>14.4</v>
      </c>
      <c r="B253" s="1" t="s">
        <v>174</v>
      </c>
      <c r="C253" s="8"/>
      <c r="D253" s="2" t="s">
        <v>16</v>
      </c>
      <c r="E253" s="46"/>
      <c r="F253" s="3">
        <f t="shared" si="33"/>
        <v>0</v>
      </c>
    </row>
    <row r="254" spans="1:6" x14ac:dyDescent="0.25">
      <c r="A254" s="13">
        <v>14.5</v>
      </c>
      <c r="B254" s="1" t="s">
        <v>175</v>
      </c>
      <c r="C254" s="8"/>
      <c r="D254" s="2" t="s">
        <v>16</v>
      </c>
      <c r="E254" s="46"/>
      <c r="F254" s="3">
        <f t="shared" si="33"/>
        <v>0</v>
      </c>
    </row>
    <row r="255" spans="1:6" x14ac:dyDescent="0.25">
      <c r="A255" s="13">
        <v>14.6</v>
      </c>
      <c r="B255" s="1" t="s">
        <v>176</v>
      </c>
      <c r="C255" s="8"/>
      <c r="D255" s="2" t="s">
        <v>16</v>
      </c>
      <c r="E255" s="46"/>
      <c r="F255" s="3">
        <f t="shared" si="33"/>
        <v>0</v>
      </c>
    </row>
    <row r="256" spans="1:6" x14ac:dyDescent="0.25">
      <c r="A256" s="13">
        <v>14.7</v>
      </c>
      <c r="B256" s="1" t="s">
        <v>177</v>
      </c>
      <c r="C256" s="8"/>
      <c r="D256" s="2" t="s">
        <v>16</v>
      </c>
      <c r="E256" s="46"/>
      <c r="F256" s="3">
        <f t="shared" si="33"/>
        <v>0</v>
      </c>
    </row>
    <row r="257" spans="1:6" x14ac:dyDescent="0.25">
      <c r="A257" s="13">
        <v>14.8</v>
      </c>
      <c r="B257" s="1" t="s">
        <v>178</v>
      </c>
      <c r="C257" s="8"/>
      <c r="D257" s="2" t="s">
        <v>16</v>
      </c>
      <c r="E257" s="46"/>
      <c r="F257" s="3">
        <f t="shared" si="33"/>
        <v>0</v>
      </c>
    </row>
    <row r="258" spans="1:6" x14ac:dyDescent="0.25">
      <c r="A258" s="13">
        <v>14.9</v>
      </c>
      <c r="B258" s="1" t="s">
        <v>179</v>
      </c>
      <c r="C258" s="8"/>
      <c r="D258" s="2" t="s">
        <v>16</v>
      </c>
      <c r="E258" s="46"/>
      <c r="F258" s="3">
        <f t="shared" si="33"/>
        <v>0</v>
      </c>
    </row>
    <row r="259" spans="1:6" x14ac:dyDescent="0.25">
      <c r="A259" s="13">
        <v>14.1</v>
      </c>
      <c r="B259" s="1" t="s">
        <v>180</v>
      </c>
      <c r="C259" s="8"/>
      <c r="D259" s="2" t="s">
        <v>16</v>
      </c>
      <c r="E259" s="46"/>
      <c r="F259" s="3">
        <f t="shared" si="33"/>
        <v>0</v>
      </c>
    </row>
    <row r="260" spans="1:6" x14ac:dyDescent="0.25">
      <c r="A260" s="13">
        <v>14.11</v>
      </c>
      <c r="B260" s="1" t="s">
        <v>181</v>
      </c>
      <c r="C260" s="8"/>
      <c r="D260" s="2" t="s">
        <v>16</v>
      </c>
      <c r="E260" s="46"/>
      <c r="F260" s="3">
        <f t="shared" si="33"/>
        <v>0</v>
      </c>
    </row>
    <row r="261" spans="1:6" x14ac:dyDescent="0.25">
      <c r="A261" s="13">
        <v>14.12</v>
      </c>
      <c r="B261" s="1" t="s">
        <v>182</v>
      </c>
      <c r="C261" s="8"/>
      <c r="D261" s="2" t="s">
        <v>16</v>
      </c>
      <c r="E261" s="46"/>
      <c r="F261" s="3">
        <f t="shared" si="33"/>
        <v>0</v>
      </c>
    </row>
    <row r="262" spans="1:6" x14ac:dyDescent="0.25">
      <c r="A262" s="13">
        <v>14.13</v>
      </c>
      <c r="B262" s="1" t="s">
        <v>183</v>
      </c>
      <c r="C262" s="8"/>
      <c r="D262" s="2" t="s">
        <v>16</v>
      </c>
      <c r="E262" s="46"/>
      <c r="F262" s="3">
        <f t="shared" si="33"/>
        <v>0</v>
      </c>
    </row>
    <row r="263" spans="1:6" x14ac:dyDescent="0.25">
      <c r="A263" s="13">
        <v>14.14</v>
      </c>
      <c r="B263" s="1" t="s">
        <v>184</v>
      </c>
      <c r="C263" s="8"/>
      <c r="D263" s="2" t="s">
        <v>16</v>
      </c>
      <c r="E263" s="46"/>
      <c r="F263" s="3">
        <f t="shared" si="33"/>
        <v>0</v>
      </c>
    </row>
    <row r="264" spans="1:6" ht="15.75" thickBot="1" x14ac:dyDescent="0.3">
      <c r="A264" s="25"/>
      <c r="B264" s="6"/>
      <c r="C264" s="10"/>
      <c r="D264" s="26"/>
      <c r="E264" s="27"/>
      <c r="F264" s="27">
        <f t="shared" si="33"/>
        <v>0</v>
      </c>
    </row>
    <row r="265" spans="1:6" ht="15.75" thickBot="1" x14ac:dyDescent="0.3">
      <c r="A265" s="41">
        <v>15</v>
      </c>
      <c r="B265" s="102" t="s">
        <v>185</v>
      </c>
      <c r="C265" s="102"/>
      <c r="D265" s="102"/>
      <c r="E265" s="102"/>
      <c r="F265" s="103"/>
    </row>
    <row r="266" spans="1:6" ht="25.5" x14ac:dyDescent="0.25">
      <c r="A266" s="28">
        <v>15.1</v>
      </c>
      <c r="B266" s="29" t="s">
        <v>544</v>
      </c>
      <c r="C266" s="30"/>
      <c r="D266" s="31" t="s">
        <v>133</v>
      </c>
      <c r="E266" s="46"/>
      <c r="F266" s="32">
        <f t="shared" ref="F266:F270" si="34">C266*E266</f>
        <v>0</v>
      </c>
    </row>
    <row r="267" spans="1:6" x14ac:dyDescent="0.25">
      <c r="A267" s="28" t="s">
        <v>545</v>
      </c>
      <c r="B267" s="29" t="s">
        <v>186</v>
      </c>
      <c r="C267" s="30"/>
      <c r="D267" s="31" t="s">
        <v>16</v>
      </c>
      <c r="E267" s="46"/>
      <c r="F267" s="32"/>
    </row>
    <row r="268" spans="1:6" x14ac:dyDescent="0.25">
      <c r="A268" s="13" t="s">
        <v>546</v>
      </c>
      <c r="B268" s="1" t="s">
        <v>187</v>
      </c>
      <c r="C268" s="8"/>
      <c r="D268" s="2" t="s">
        <v>16</v>
      </c>
      <c r="E268" s="46"/>
      <c r="F268" s="3">
        <f t="shared" si="34"/>
        <v>0</v>
      </c>
    </row>
    <row r="269" spans="1:6" ht="25.5" x14ac:dyDescent="0.25">
      <c r="A269" s="56"/>
      <c r="B269" s="55" t="s">
        <v>547</v>
      </c>
      <c r="C269" s="52"/>
      <c r="D269" s="53"/>
      <c r="E269" s="46"/>
      <c r="F269" s="54"/>
    </row>
    <row r="270" spans="1:6" x14ac:dyDescent="0.25">
      <c r="A270" s="13">
        <v>15.4</v>
      </c>
      <c r="B270" s="1" t="s">
        <v>188</v>
      </c>
      <c r="C270" s="8"/>
      <c r="D270" s="2" t="s">
        <v>25</v>
      </c>
      <c r="E270" s="46"/>
      <c r="F270" s="3">
        <f t="shared" si="34"/>
        <v>0</v>
      </c>
    </row>
    <row r="271" spans="1:6" ht="25.5" x14ac:dyDescent="0.25">
      <c r="A271" s="56"/>
      <c r="B271" s="55" t="s">
        <v>548</v>
      </c>
      <c r="C271" s="52"/>
      <c r="D271" s="53"/>
      <c r="E271" s="57"/>
      <c r="F271" s="54"/>
    </row>
    <row r="272" spans="1:6" x14ac:dyDescent="0.25">
      <c r="A272" s="13" t="s">
        <v>550</v>
      </c>
      <c r="B272" s="104" t="s">
        <v>189</v>
      </c>
      <c r="C272" s="105"/>
      <c r="D272" s="105"/>
      <c r="E272" s="105"/>
      <c r="F272" s="106"/>
    </row>
    <row r="273" spans="1:6" ht="20.25" customHeight="1" x14ac:dyDescent="0.25">
      <c r="A273" s="13" t="s">
        <v>551</v>
      </c>
      <c r="B273" s="1" t="s">
        <v>190</v>
      </c>
      <c r="C273" s="8"/>
      <c r="D273" s="2" t="s">
        <v>16</v>
      </c>
      <c r="E273" s="46"/>
      <c r="F273" s="3">
        <f t="shared" ref="F273:F285" si="35">C273*E273</f>
        <v>0</v>
      </c>
    </row>
    <row r="274" spans="1:6" x14ac:dyDescent="0.25">
      <c r="A274" s="13" t="s">
        <v>552</v>
      </c>
      <c r="B274" s="1" t="s">
        <v>191</v>
      </c>
      <c r="C274" s="8"/>
      <c r="D274" s="2" t="s">
        <v>16</v>
      </c>
      <c r="E274" s="46"/>
      <c r="F274" s="3">
        <f t="shared" si="35"/>
        <v>0</v>
      </c>
    </row>
    <row r="275" spans="1:6" x14ac:dyDescent="0.25">
      <c r="A275" s="13" t="s">
        <v>553</v>
      </c>
      <c r="B275" s="1" t="s">
        <v>192</v>
      </c>
      <c r="C275" s="8"/>
      <c r="D275" s="2" t="s">
        <v>25</v>
      </c>
      <c r="E275" s="46"/>
      <c r="F275" s="3">
        <f t="shared" si="35"/>
        <v>0</v>
      </c>
    </row>
    <row r="276" spans="1:6" ht="25.5" x14ac:dyDescent="0.25">
      <c r="A276" s="13" t="s">
        <v>554</v>
      </c>
      <c r="B276" s="1" t="s">
        <v>549</v>
      </c>
      <c r="C276" s="8"/>
      <c r="D276" s="2" t="s">
        <v>565</v>
      </c>
      <c r="E276" s="46"/>
      <c r="F276" s="3">
        <f t="shared" si="35"/>
        <v>0</v>
      </c>
    </row>
    <row r="277" spans="1:6" x14ac:dyDescent="0.25">
      <c r="A277" s="13" t="s">
        <v>555</v>
      </c>
      <c r="B277" s="1" t="s">
        <v>556</v>
      </c>
      <c r="C277" s="8"/>
      <c r="D277" s="2" t="s">
        <v>565</v>
      </c>
      <c r="E277" s="46"/>
      <c r="F277" s="3">
        <f t="shared" si="35"/>
        <v>0</v>
      </c>
    </row>
    <row r="278" spans="1:6" ht="25.5" x14ac:dyDescent="0.25">
      <c r="A278" s="13" t="s">
        <v>557</v>
      </c>
      <c r="B278" s="1" t="s">
        <v>193</v>
      </c>
      <c r="C278" s="8"/>
      <c r="D278" s="2" t="s">
        <v>16</v>
      </c>
      <c r="E278" s="46"/>
      <c r="F278" s="3">
        <f t="shared" si="35"/>
        <v>0</v>
      </c>
    </row>
    <row r="279" spans="1:6" ht="38.25" x14ac:dyDescent="0.25">
      <c r="A279" s="13" t="s">
        <v>194</v>
      </c>
      <c r="B279" s="1" t="s">
        <v>561</v>
      </c>
      <c r="C279" s="8"/>
      <c r="D279" s="2" t="s">
        <v>16</v>
      </c>
      <c r="E279" s="46"/>
      <c r="F279" s="3">
        <f>C279*E279</f>
        <v>0</v>
      </c>
    </row>
    <row r="280" spans="1:6" ht="51" x14ac:dyDescent="0.25">
      <c r="A280" s="13" t="s">
        <v>195</v>
      </c>
      <c r="B280" s="1" t="s">
        <v>563</v>
      </c>
      <c r="C280" s="8"/>
      <c r="D280" s="2" t="s">
        <v>562</v>
      </c>
      <c r="E280" s="46"/>
      <c r="F280" s="3">
        <f>C280*E280</f>
        <v>0</v>
      </c>
    </row>
    <row r="281" spans="1:6" ht="25.5" x14ac:dyDescent="0.25">
      <c r="A281" s="13" t="s">
        <v>568</v>
      </c>
      <c r="B281" s="1" t="s">
        <v>564</v>
      </c>
      <c r="C281" s="8"/>
      <c r="D281" s="2" t="s">
        <v>565</v>
      </c>
      <c r="E281" s="46"/>
      <c r="F281" s="3">
        <f t="shared" si="35"/>
        <v>0</v>
      </c>
    </row>
    <row r="282" spans="1:6" x14ac:dyDescent="0.25">
      <c r="A282" s="13" t="s">
        <v>558</v>
      </c>
      <c r="B282" s="1" t="s">
        <v>566</v>
      </c>
      <c r="C282" s="8"/>
      <c r="D282" s="2" t="s">
        <v>25</v>
      </c>
      <c r="E282" s="46"/>
      <c r="F282" s="3">
        <f t="shared" si="35"/>
        <v>0</v>
      </c>
    </row>
    <row r="283" spans="1:6" x14ac:dyDescent="0.25">
      <c r="A283" s="13" t="s">
        <v>559</v>
      </c>
      <c r="B283" s="1" t="s">
        <v>567</v>
      </c>
      <c r="C283" s="8"/>
      <c r="D283" s="2" t="s">
        <v>25</v>
      </c>
      <c r="E283" s="46"/>
      <c r="F283" s="3">
        <f t="shared" si="35"/>
        <v>0</v>
      </c>
    </row>
    <row r="284" spans="1:6" x14ac:dyDescent="0.25">
      <c r="A284" s="13" t="s">
        <v>560</v>
      </c>
      <c r="B284" s="1" t="s">
        <v>569</v>
      </c>
      <c r="C284" s="8"/>
      <c r="D284" s="2" t="s">
        <v>16</v>
      </c>
      <c r="E284" s="46"/>
      <c r="F284" s="3">
        <f t="shared" si="35"/>
        <v>0</v>
      </c>
    </row>
    <row r="285" spans="1:6" ht="15.75" thickBot="1" x14ac:dyDescent="0.3">
      <c r="A285" s="25"/>
      <c r="B285" s="6"/>
      <c r="C285" s="10"/>
      <c r="D285" s="26"/>
      <c r="E285" s="27"/>
      <c r="F285" s="27">
        <f t="shared" si="35"/>
        <v>0</v>
      </c>
    </row>
    <row r="286" spans="1:6" ht="15.75" thickBot="1" x14ac:dyDescent="0.3">
      <c r="A286" s="41">
        <v>16</v>
      </c>
      <c r="B286" s="102" t="s">
        <v>196</v>
      </c>
      <c r="C286" s="102"/>
      <c r="D286" s="102"/>
      <c r="E286" s="102"/>
      <c r="F286" s="103"/>
    </row>
    <row r="287" spans="1:6" x14ac:dyDescent="0.25">
      <c r="A287" s="28">
        <v>16.100000000000001</v>
      </c>
      <c r="B287" s="29" t="s">
        <v>197</v>
      </c>
      <c r="C287" s="30"/>
      <c r="D287" s="31" t="s">
        <v>20</v>
      </c>
      <c r="E287" s="46"/>
      <c r="F287" s="32">
        <f t="shared" ref="F287:F321" si="36">C287*E287</f>
        <v>0</v>
      </c>
    </row>
    <row r="288" spans="1:6" x14ac:dyDescent="0.25">
      <c r="A288" s="11">
        <v>16.2</v>
      </c>
      <c r="B288" s="1" t="s">
        <v>198</v>
      </c>
      <c r="C288" s="8"/>
      <c r="D288" s="2" t="s">
        <v>20</v>
      </c>
      <c r="E288" s="46"/>
      <c r="F288" s="3">
        <f t="shared" si="36"/>
        <v>0</v>
      </c>
    </row>
    <row r="289" spans="1:6" x14ac:dyDescent="0.25">
      <c r="A289" s="11">
        <v>16.3</v>
      </c>
      <c r="B289" s="1" t="s">
        <v>570</v>
      </c>
      <c r="C289" s="8"/>
      <c r="D289" s="2" t="s">
        <v>20</v>
      </c>
      <c r="E289" s="46"/>
      <c r="F289" s="3">
        <f t="shared" si="36"/>
        <v>0</v>
      </c>
    </row>
    <row r="290" spans="1:6" ht="23.25" customHeight="1" x14ac:dyDescent="0.25">
      <c r="A290" s="11">
        <v>16.399999999999999</v>
      </c>
      <c r="B290" s="1" t="s">
        <v>571</v>
      </c>
      <c r="C290" s="8"/>
      <c r="D290" s="2" t="s">
        <v>20</v>
      </c>
      <c r="E290" s="46"/>
      <c r="F290" s="3">
        <f t="shared" si="36"/>
        <v>0</v>
      </c>
    </row>
    <row r="291" spans="1:6" ht="21" customHeight="1" x14ac:dyDescent="0.25">
      <c r="A291" s="11">
        <v>16.5</v>
      </c>
      <c r="B291" s="1" t="s">
        <v>572</v>
      </c>
      <c r="C291" s="8"/>
      <c r="D291" s="2" t="s">
        <v>20</v>
      </c>
      <c r="E291" s="46"/>
      <c r="F291" s="3">
        <f t="shared" ref="F291" si="37">C291*E291</f>
        <v>0</v>
      </c>
    </row>
    <row r="292" spans="1:6" ht="21" customHeight="1" x14ac:dyDescent="0.25">
      <c r="A292" s="60"/>
      <c r="B292" s="61" t="s">
        <v>625</v>
      </c>
      <c r="C292" s="52"/>
      <c r="D292" s="53"/>
      <c r="E292" s="57"/>
      <c r="F292" s="54"/>
    </row>
    <row r="293" spans="1:6" ht="60" customHeight="1" x14ac:dyDescent="0.25">
      <c r="A293" s="11" t="s">
        <v>573</v>
      </c>
      <c r="B293" s="1" t="s">
        <v>574</v>
      </c>
      <c r="C293" s="8"/>
      <c r="D293" s="2" t="s">
        <v>20</v>
      </c>
      <c r="E293" s="46"/>
      <c r="F293" s="3">
        <f t="shared" si="36"/>
        <v>0</v>
      </c>
    </row>
    <row r="294" spans="1:6" ht="43.5" customHeight="1" x14ac:dyDescent="0.25">
      <c r="A294" s="11">
        <v>16.7</v>
      </c>
      <c r="B294" s="1" t="s">
        <v>575</v>
      </c>
      <c r="C294" s="8"/>
      <c r="D294" s="2" t="s">
        <v>20</v>
      </c>
      <c r="E294" s="46"/>
      <c r="F294" s="3">
        <f t="shared" si="36"/>
        <v>0</v>
      </c>
    </row>
    <row r="295" spans="1:6" ht="39" customHeight="1" x14ac:dyDescent="0.25">
      <c r="A295" s="11">
        <v>16.8</v>
      </c>
      <c r="B295" s="1" t="s">
        <v>576</v>
      </c>
      <c r="C295" s="8"/>
      <c r="D295" s="2" t="s">
        <v>20</v>
      </c>
      <c r="E295" s="46"/>
      <c r="F295" s="3">
        <f t="shared" si="36"/>
        <v>0</v>
      </c>
    </row>
    <row r="296" spans="1:6" ht="21" customHeight="1" x14ac:dyDescent="0.25">
      <c r="A296" s="11">
        <v>16.899999999999999</v>
      </c>
      <c r="B296" s="1" t="s">
        <v>577</v>
      </c>
      <c r="C296" s="8"/>
      <c r="D296" s="2" t="s">
        <v>20</v>
      </c>
      <c r="E296" s="46"/>
      <c r="F296" s="3">
        <f t="shared" si="36"/>
        <v>0</v>
      </c>
    </row>
    <row r="297" spans="1:6" x14ac:dyDescent="0.25">
      <c r="A297" s="11">
        <v>16.100000000000001</v>
      </c>
      <c r="B297" s="1" t="s">
        <v>199</v>
      </c>
      <c r="C297" s="8"/>
      <c r="D297" s="2" t="s">
        <v>20</v>
      </c>
      <c r="E297" s="46"/>
      <c r="F297" s="3">
        <f t="shared" si="36"/>
        <v>0</v>
      </c>
    </row>
    <row r="298" spans="1:6" ht="25.5" x14ac:dyDescent="0.25">
      <c r="A298" s="11">
        <v>16.11</v>
      </c>
      <c r="B298" s="1" t="s">
        <v>200</v>
      </c>
      <c r="C298" s="8"/>
      <c r="D298" s="2" t="s">
        <v>20</v>
      </c>
      <c r="E298" s="46"/>
      <c r="F298" s="3">
        <f t="shared" si="36"/>
        <v>0</v>
      </c>
    </row>
    <row r="299" spans="1:6" ht="25.5" x14ac:dyDescent="0.25">
      <c r="A299" s="11">
        <v>16.12</v>
      </c>
      <c r="B299" s="1" t="s">
        <v>201</v>
      </c>
      <c r="C299" s="8"/>
      <c r="D299" s="2" t="s">
        <v>20</v>
      </c>
      <c r="E299" s="46"/>
      <c r="F299" s="3">
        <f t="shared" si="36"/>
        <v>0</v>
      </c>
    </row>
    <row r="300" spans="1:6" ht="25.5" x14ac:dyDescent="0.25">
      <c r="A300" s="11">
        <v>16.13</v>
      </c>
      <c r="B300" s="1" t="s">
        <v>202</v>
      </c>
      <c r="C300" s="8"/>
      <c r="D300" s="2" t="s">
        <v>20</v>
      </c>
      <c r="E300" s="46"/>
      <c r="F300" s="3">
        <f t="shared" si="36"/>
        <v>0</v>
      </c>
    </row>
    <row r="301" spans="1:6" ht="25.5" x14ac:dyDescent="0.25">
      <c r="A301" s="11">
        <v>16.14</v>
      </c>
      <c r="B301" s="1" t="s">
        <v>578</v>
      </c>
      <c r="C301" s="8"/>
      <c r="D301" s="2" t="s">
        <v>20</v>
      </c>
      <c r="E301" s="46"/>
      <c r="F301" s="3">
        <f t="shared" si="36"/>
        <v>0</v>
      </c>
    </row>
    <row r="302" spans="1:6" ht="27.75" customHeight="1" x14ac:dyDescent="0.25">
      <c r="A302" s="11" t="s">
        <v>590</v>
      </c>
      <c r="B302" s="24" t="s">
        <v>591</v>
      </c>
      <c r="C302" s="8"/>
      <c r="D302" s="2" t="s">
        <v>20</v>
      </c>
      <c r="E302" s="46"/>
      <c r="F302" s="3">
        <f t="shared" si="36"/>
        <v>0</v>
      </c>
    </row>
    <row r="303" spans="1:6" x14ac:dyDescent="0.25">
      <c r="A303" s="11">
        <v>16.16</v>
      </c>
      <c r="B303" s="1" t="s">
        <v>203</v>
      </c>
      <c r="C303" s="8"/>
      <c r="D303" s="2" t="s">
        <v>20</v>
      </c>
      <c r="E303" s="46"/>
      <c r="F303" s="3">
        <f t="shared" si="36"/>
        <v>0</v>
      </c>
    </row>
    <row r="304" spans="1:6" x14ac:dyDescent="0.25">
      <c r="A304" s="11">
        <v>16.170000000000002</v>
      </c>
      <c r="B304" s="1" t="s">
        <v>204</v>
      </c>
      <c r="C304" s="8"/>
      <c r="D304" s="2" t="s">
        <v>20</v>
      </c>
      <c r="E304" s="46"/>
      <c r="F304" s="3">
        <f t="shared" si="36"/>
        <v>0</v>
      </c>
    </row>
    <row r="305" spans="1:6" ht="25.5" x14ac:dyDescent="0.25">
      <c r="A305" s="11">
        <v>16.18</v>
      </c>
      <c r="B305" s="1" t="s">
        <v>205</v>
      </c>
      <c r="C305" s="8"/>
      <c r="D305" s="2" t="s">
        <v>20</v>
      </c>
      <c r="E305" s="46"/>
      <c r="F305" s="3">
        <f t="shared" si="36"/>
        <v>0</v>
      </c>
    </row>
    <row r="306" spans="1:6" x14ac:dyDescent="0.25">
      <c r="A306" s="11" t="s">
        <v>592</v>
      </c>
      <c r="B306" s="1" t="s">
        <v>206</v>
      </c>
      <c r="C306" s="8"/>
      <c r="D306" s="2" t="s">
        <v>20</v>
      </c>
      <c r="E306" s="46"/>
      <c r="F306" s="3">
        <f t="shared" si="36"/>
        <v>0</v>
      </c>
    </row>
    <row r="307" spans="1:6" ht="25.5" x14ac:dyDescent="0.25">
      <c r="A307" s="11" t="s">
        <v>593</v>
      </c>
      <c r="B307" s="1" t="s">
        <v>579</v>
      </c>
      <c r="C307" s="8"/>
      <c r="D307" s="2" t="s">
        <v>20</v>
      </c>
      <c r="E307" s="46"/>
      <c r="F307" s="3">
        <f t="shared" si="36"/>
        <v>0</v>
      </c>
    </row>
    <row r="308" spans="1:6" x14ac:dyDescent="0.25">
      <c r="A308" s="11" t="s">
        <v>596</v>
      </c>
      <c r="B308" s="24" t="s">
        <v>207</v>
      </c>
      <c r="C308" s="8"/>
      <c r="D308" s="2" t="s">
        <v>20</v>
      </c>
      <c r="E308" s="46"/>
      <c r="F308" s="3">
        <f t="shared" si="36"/>
        <v>0</v>
      </c>
    </row>
    <row r="309" spans="1:6" ht="25.5" x14ac:dyDescent="0.25">
      <c r="A309" s="11" t="s">
        <v>594</v>
      </c>
      <c r="B309" s="24" t="s">
        <v>580</v>
      </c>
      <c r="C309" s="8"/>
      <c r="D309" s="2" t="s">
        <v>20</v>
      </c>
      <c r="E309" s="46"/>
      <c r="F309" s="3">
        <f t="shared" si="36"/>
        <v>0</v>
      </c>
    </row>
    <row r="310" spans="1:6" ht="22.5" customHeight="1" x14ac:dyDescent="0.25">
      <c r="A310" s="11" t="s">
        <v>597</v>
      </c>
      <c r="B310" s="24" t="s">
        <v>208</v>
      </c>
      <c r="C310" s="8"/>
      <c r="D310" s="2" t="s">
        <v>20</v>
      </c>
      <c r="E310" s="46"/>
      <c r="F310" s="3">
        <f t="shared" si="36"/>
        <v>0</v>
      </c>
    </row>
    <row r="311" spans="1:6" ht="24" customHeight="1" x14ac:dyDescent="0.25">
      <c r="A311" s="11" t="s">
        <v>595</v>
      </c>
      <c r="B311" s="1" t="s">
        <v>581</v>
      </c>
      <c r="C311" s="8"/>
      <c r="D311" s="2" t="s">
        <v>20</v>
      </c>
      <c r="E311" s="46"/>
      <c r="F311" s="3">
        <f t="shared" si="36"/>
        <v>0</v>
      </c>
    </row>
    <row r="312" spans="1:6" ht="24" customHeight="1" x14ac:dyDescent="0.25">
      <c r="A312" s="11" t="s">
        <v>598</v>
      </c>
      <c r="B312" s="1" t="s">
        <v>209</v>
      </c>
      <c r="C312" s="8"/>
      <c r="D312" s="2" t="s">
        <v>210</v>
      </c>
      <c r="E312" s="46"/>
      <c r="F312" s="3">
        <f t="shared" si="36"/>
        <v>0</v>
      </c>
    </row>
    <row r="313" spans="1:6" ht="40.5" customHeight="1" x14ac:dyDescent="0.25">
      <c r="A313" s="11" t="s">
        <v>599</v>
      </c>
      <c r="B313" s="1" t="s">
        <v>583</v>
      </c>
      <c r="C313" s="8"/>
      <c r="D313" s="2" t="s">
        <v>40</v>
      </c>
      <c r="E313" s="46"/>
      <c r="F313" s="3">
        <f t="shared" si="36"/>
        <v>0</v>
      </c>
    </row>
    <row r="314" spans="1:6" ht="25.5" customHeight="1" x14ac:dyDescent="0.25">
      <c r="A314" s="11" t="s">
        <v>600</v>
      </c>
      <c r="B314" s="1" t="s">
        <v>582</v>
      </c>
      <c r="C314" s="8"/>
      <c r="D314" s="2" t="s">
        <v>40</v>
      </c>
      <c r="E314" s="46"/>
      <c r="F314" s="3">
        <f t="shared" si="36"/>
        <v>0</v>
      </c>
    </row>
    <row r="315" spans="1:6" ht="26.25" customHeight="1" x14ac:dyDescent="0.25">
      <c r="A315" s="11" t="s">
        <v>601</v>
      </c>
      <c r="B315" s="1" t="s">
        <v>211</v>
      </c>
      <c r="C315" s="8"/>
      <c r="D315" s="2" t="s">
        <v>305</v>
      </c>
      <c r="E315" s="46"/>
      <c r="F315" s="3">
        <f t="shared" si="36"/>
        <v>0</v>
      </c>
    </row>
    <row r="316" spans="1:6" ht="27" customHeight="1" x14ac:dyDescent="0.25">
      <c r="A316" s="11" t="s">
        <v>602</v>
      </c>
      <c r="B316" s="4" t="s">
        <v>584</v>
      </c>
      <c r="C316" s="8"/>
      <c r="D316" s="2" t="s">
        <v>20</v>
      </c>
      <c r="E316" s="46"/>
      <c r="F316" s="3">
        <f t="shared" si="36"/>
        <v>0</v>
      </c>
    </row>
    <row r="317" spans="1:6" ht="27" customHeight="1" x14ac:dyDescent="0.25">
      <c r="A317" s="11" t="s">
        <v>603</v>
      </c>
      <c r="B317" s="4" t="s">
        <v>585</v>
      </c>
      <c r="C317" s="8"/>
      <c r="D317" s="2" t="s">
        <v>20</v>
      </c>
      <c r="E317" s="46"/>
      <c r="F317" s="3"/>
    </row>
    <row r="318" spans="1:6" ht="27" customHeight="1" x14ac:dyDescent="0.25">
      <c r="A318" s="11" t="s">
        <v>604</v>
      </c>
      <c r="B318" s="178" t="s">
        <v>586</v>
      </c>
      <c r="C318" s="8"/>
      <c r="D318" s="2" t="s">
        <v>587</v>
      </c>
      <c r="E318" s="46"/>
      <c r="F318" s="3"/>
    </row>
    <row r="319" spans="1:6" ht="25.5" customHeight="1" x14ac:dyDescent="0.25">
      <c r="A319" s="11" t="s">
        <v>605</v>
      </c>
      <c r="B319" s="24" t="s">
        <v>609</v>
      </c>
      <c r="C319" s="8"/>
      <c r="D319" s="2" t="s">
        <v>20</v>
      </c>
      <c r="E319" s="46"/>
      <c r="F319" s="3">
        <f t="shared" si="36"/>
        <v>0</v>
      </c>
    </row>
    <row r="320" spans="1:6" ht="27.75" customHeight="1" x14ac:dyDescent="0.25">
      <c r="A320" s="11" t="s">
        <v>606</v>
      </c>
      <c r="B320" s="178" t="s">
        <v>610</v>
      </c>
      <c r="C320" s="8"/>
      <c r="D320" s="2" t="s">
        <v>20</v>
      </c>
      <c r="E320" s="46"/>
      <c r="F320" s="3">
        <f t="shared" si="36"/>
        <v>0</v>
      </c>
    </row>
    <row r="321" spans="1:6" ht="38.25" x14ac:dyDescent="0.25">
      <c r="A321" s="11" t="s">
        <v>607</v>
      </c>
      <c r="B321" s="1" t="s">
        <v>589</v>
      </c>
      <c r="C321" s="8"/>
      <c r="D321" s="2" t="s">
        <v>588</v>
      </c>
      <c r="E321" s="46"/>
      <c r="F321" s="3">
        <f t="shared" si="36"/>
        <v>0</v>
      </c>
    </row>
    <row r="322" spans="1:6" ht="25.5" x14ac:dyDescent="0.25">
      <c r="A322" s="11" t="s">
        <v>608</v>
      </c>
      <c r="B322" s="1" t="s">
        <v>612</v>
      </c>
      <c r="C322" s="8"/>
      <c r="D322" s="2" t="s">
        <v>615</v>
      </c>
      <c r="E322" s="46"/>
      <c r="F322" s="54"/>
    </row>
    <row r="323" spans="1:6" x14ac:dyDescent="0.25">
      <c r="A323" s="11" t="s">
        <v>613</v>
      </c>
      <c r="B323" s="24" t="s">
        <v>611</v>
      </c>
      <c r="C323" s="8"/>
      <c r="D323" s="2" t="s">
        <v>615</v>
      </c>
      <c r="E323" s="46"/>
      <c r="F323" s="54"/>
    </row>
    <row r="324" spans="1:6" x14ac:dyDescent="0.25">
      <c r="A324" s="11" t="s">
        <v>614</v>
      </c>
      <c r="B324" s="150" t="s">
        <v>212</v>
      </c>
      <c r="C324" s="150"/>
      <c r="D324" s="150"/>
      <c r="E324" s="150"/>
      <c r="F324" s="150"/>
    </row>
    <row r="325" spans="1:6" ht="19.5" customHeight="1" x14ac:dyDescent="0.25">
      <c r="A325" s="180">
        <v>16.34</v>
      </c>
      <c r="B325" s="24" t="s">
        <v>840</v>
      </c>
      <c r="C325" s="8"/>
      <c r="D325" s="2"/>
      <c r="E325" s="46"/>
      <c r="F325" s="3">
        <f t="shared" ref="F325:F332" si="38">C325*E325</f>
        <v>0</v>
      </c>
    </row>
    <row r="326" spans="1:6" ht="19.5" customHeight="1" x14ac:dyDescent="0.25">
      <c r="A326" s="60"/>
      <c r="B326" s="61" t="s">
        <v>618</v>
      </c>
      <c r="C326" s="52"/>
      <c r="D326" s="53"/>
      <c r="E326" s="57"/>
      <c r="F326" s="54"/>
    </row>
    <row r="327" spans="1:6" ht="27.75" customHeight="1" x14ac:dyDescent="0.25">
      <c r="A327" s="11">
        <v>16.350000000000001</v>
      </c>
      <c r="B327" s="1" t="s">
        <v>616</v>
      </c>
      <c r="C327" s="8"/>
      <c r="D327" s="2" t="s">
        <v>20</v>
      </c>
      <c r="E327" s="46"/>
      <c r="F327" s="3">
        <f t="shared" si="38"/>
        <v>0</v>
      </c>
    </row>
    <row r="328" spans="1:6" ht="27.75" customHeight="1" x14ac:dyDescent="0.25">
      <c r="A328" s="11">
        <v>16.36</v>
      </c>
      <c r="B328" s="1" t="s">
        <v>617</v>
      </c>
      <c r="C328" s="8"/>
      <c r="D328" s="2" t="s">
        <v>20</v>
      </c>
      <c r="E328" s="46"/>
      <c r="F328" s="3">
        <f t="shared" si="38"/>
        <v>0</v>
      </c>
    </row>
    <row r="329" spans="1:6" ht="30.75" customHeight="1" x14ac:dyDescent="0.25">
      <c r="A329" s="11">
        <v>16.37</v>
      </c>
      <c r="B329" s="1" t="s">
        <v>213</v>
      </c>
      <c r="C329" s="8"/>
      <c r="D329" s="2" t="s">
        <v>20</v>
      </c>
      <c r="E329" s="46"/>
      <c r="F329" s="3">
        <f t="shared" si="38"/>
        <v>0</v>
      </c>
    </row>
    <row r="330" spans="1:6" ht="30.75" customHeight="1" x14ac:dyDescent="0.25">
      <c r="A330" s="11" t="s">
        <v>621</v>
      </c>
      <c r="B330" s="1" t="s">
        <v>620</v>
      </c>
      <c r="C330" s="8"/>
      <c r="D330" s="2"/>
      <c r="E330" s="46"/>
      <c r="F330" s="3">
        <f t="shared" si="38"/>
        <v>0</v>
      </c>
    </row>
    <row r="331" spans="1:6" ht="30.75" customHeight="1" x14ac:dyDescent="0.25">
      <c r="A331" s="60"/>
      <c r="B331" s="61" t="s">
        <v>619</v>
      </c>
      <c r="C331" s="52"/>
      <c r="D331" s="53"/>
      <c r="E331" s="57"/>
      <c r="F331" s="54"/>
    </row>
    <row r="332" spans="1:6" ht="25.5" customHeight="1" x14ac:dyDescent="0.25">
      <c r="A332" s="11" t="s">
        <v>622</v>
      </c>
      <c r="B332" s="1" t="s">
        <v>214</v>
      </c>
      <c r="C332" s="8"/>
      <c r="D332" s="2" t="s">
        <v>20</v>
      </c>
      <c r="E332" s="46"/>
      <c r="F332" s="3">
        <f t="shared" si="38"/>
        <v>0</v>
      </c>
    </row>
    <row r="333" spans="1:6" ht="30" customHeight="1" x14ac:dyDescent="0.25">
      <c r="A333" s="60" t="s">
        <v>623</v>
      </c>
      <c r="B333" s="150" t="s">
        <v>215</v>
      </c>
      <c r="C333" s="150"/>
      <c r="D333" s="150"/>
      <c r="E333" s="150"/>
      <c r="F333" s="150"/>
    </row>
    <row r="334" spans="1:6" ht="26.25" customHeight="1" x14ac:dyDescent="0.25">
      <c r="A334" s="60" t="s">
        <v>624</v>
      </c>
      <c r="B334" s="150" t="s">
        <v>216</v>
      </c>
      <c r="C334" s="150"/>
      <c r="D334" s="150"/>
      <c r="E334" s="150"/>
      <c r="F334" s="150"/>
    </row>
    <row r="335" spans="1:6" x14ac:dyDescent="0.25">
      <c r="A335" s="11" t="s">
        <v>217</v>
      </c>
      <c r="B335" s="4" t="s">
        <v>218</v>
      </c>
      <c r="C335" s="8"/>
      <c r="D335" s="2" t="s">
        <v>20</v>
      </c>
      <c r="E335" s="46"/>
      <c r="F335" s="3">
        <f t="shared" ref="F335:F352" si="39">C335*E335</f>
        <v>0</v>
      </c>
    </row>
    <row r="336" spans="1:6" x14ac:dyDescent="0.25">
      <c r="A336" s="11" t="s">
        <v>219</v>
      </c>
      <c r="B336" s="4" t="s">
        <v>218</v>
      </c>
      <c r="C336" s="8"/>
      <c r="D336" s="2" t="s">
        <v>20</v>
      </c>
      <c r="E336" s="46"/>
      <c r="F336" s="3">
        <f t="shared" si="39"/>
        <v>0</v>
      </c>
    </row>
    <row r="337" spans="1:6" x14ac:dyDescent="0.25">
      <c r="A337" s="11" t="s">
        <v>220</v>
      </c>
      <c r="B337" s="4" t="s">
        <v>218</v>
      </c>
      <c r="C337" s="8"/>
      <c r="D337" s="2" t="s">
        <v>20</v>
      </c>
      <c r="E337" s="46"/>
      <c r="F337" s="3">
        <f t="shared" si="39"/>
        <v>0</v>
      </c>
    </row>
    <row r="338" spans="1:6" x14ac:dyDescent="0.25">
      <c r="A338" s="11">
        <v>16.420000000000002</v>
      </c>
      <c r="B338" s="1" t="s">
        <v>221</v>
      </c>
      <c r="C338" s="8"/>
      <c r="D338" s="2" t="s">
        <v>20</v>
      </c>
      <c r="E338" s="46"/>
      <c r="F338" s="3">
        <f t="shared" si="39"/>
        <v>0</v>
      </c>
    </row>
    <row r="339" spans="1:6" x14ac:dyDescent="0.25">
      <c r="A339" s="11" t="s">
        <v>222</v>
      </c>
      <c r="B339" s="1" t="s">
        <v>223</v>
      </c>
      <c r="C339" s="8"/>
      <c r="D339" s="2" t="s">
        <v>20</v>
      </c>
      <c r="E339" s="46"/>
      <c r="F339" s="3">
        <f t="shared" si="39"/>
        <v>0</v>
      </c>
    </row>
    <row r="340" spans="1:6" x14ac:dyDescent="0.25">
      <c r="A340" s="13" t="s">
        <v>224</v>
      </c>
      <c r="B340" s="1" t="s">
        <v>223</v>
      </c>
      <c r="C340" s="8"/>
      <c r="D340" s="2" t="s">
        <v>20</v>
      </c>
      <c r="E340" s="46"/>
      <c r="F340" s="3">
        <f t="shared" si="39"/>
        <v>0</v>
      </c>
    </row>
    <row r="341" spans="1:6" x14ac:dyDescent="0.25">
      <c r="A341" s="13" t="s">
        <v>225</v>
      </c>
      <c r="B341" s="1" t="s">
        <v>223</v>
      </c>
      <c r="C341" s="8"/>
      <c r="D341" s="2" t="s">
        <v>20</v>
      </c>
      <c r="E341" s="46"/>
      <c r="F341" s="3">
        <f t="shared" si="39"/>
        <v>0</v>
      </c>
    </row>
    <row r="342" spans="1:6" x14ac:dyDescent="0.25">
      <c r="A342" s="11" t="s">
        <v>226</v>
      </c>
      <c r="B342" s="1" t="s">
        <v>227</v>
      </c>
      <c r="C342" s="8"/>
      <c r="D342" s="2" t="s">
        <v>20</v>
      </c>
      <c r="E342" s="46"/>
      <c r="F342" s="3">
        <f t="shared" si="39"/>
        <v>0</v>
      </c>
    </row>
    <row r="343" spans="1:6" x14ac:dyDescent="0.25">
      <c r="A343" s="13" t="s">
        <v>228</v>
      </c>
      <c r="B343" s="1" t="s">
        <v>227</v>
      </c>
      <c r="C343" s="8"/>
      <c r="D343" s="2" t="s">
        <v>20</v>
      </c>
      <c r="E343" s="46"/>
      <c r="F343" s="3">
        <f t="shared" si="39"/>
        <v>0</v>
      </c>
    </row>
    <row r="344" spans="1:6" x14ac:dyDescent="0.25">
      <c r="A344" s="13" t="s">
        <v>229</v>
      </c>
      <c r="B344" s="1" t="s">
        <v>227</v>
      </c>
      <c r="C344" s="8"/>
      <c r="D344" s="2" t="s">
        <v>20</v>
      </c>
      <c r="E344" s="46"/>
      <c r="F344" s="3">
        <f t="shared" si="39"/>
        <v>0</v>
      </c>
    </row>
    <row r="345" spans="1:6" x14ac:dyDescent="0.25">
      <c r="A345" s="11">
        <v>16.45</v>
      </c>
      <c r="B345" s="1" t="s">
        <v>230</v>
      </c>
      <c r="C345" s="8"/>
      <c r="D345" s="2" t="s">
        <v>20</v>
      </c>
      <c r="E345" s="46"/>
      <c r="F345" s="3">
        <f t="shared" si="39"/>
        <v>0</v>
      </c>
    </row>
    <row r="346" spans="1:6" x14ac:dyDescent="0.25">
      <c r="A346" s="11" t="s">
        <v>231</v>
      </c>
      <c r="B346" s="1" t="s">
        <v>232</v>
      </c>
      <c r="C346" s="8"/>
      <c r="D346" s="2" t="s">
        <v>20</v>
      </c>
      <c r="E346" s="46"/>
      <c r="F346" s="3">
        <f t="shared" si="39"/>
        <v>0</v>
      </c>
    </row>
    <row r="347" spans="1:6" x14ac:dyDescent="0.25">
      <c r="A347" s="11" t="s">
        <v>233</v>
      </c>
      <c r="B347" s="1" t="s">
        <v>232</v>
      </c>
      <c r="C347" s="8"/>
      <c r="D347" s="2" t="s">
        <v>20</v>
      </c>
      <c r="E347" s="46"/>
      <c r="F347" s="3">
        <f t="shared" si="39"/>
        <v>0</v>
      </c>
    </row>
    <row r="348" spans="1:6" x14ac:dyDescent="0.25">
      <c r="A348" s="11" t="s">
        <v>234</v>
      </c>
      <c r="B348" s="1" t="s">
        <v>232</v>
      </c>
      <c r="C348" s="8"/>
      <c r="D348" s="2" t="s">
        <v>20</v>
      </c>
      <c r="E348" s="46"/>
      <c r="F348" s="3">
        <f t="shared" si="39"/>
        <v>0</v>
      </c>
    </row>
    <row r="349" spans="1:6" x14ac:dyDescent="0.25">
      <c r="A349" s="11">
        <v>16.47</v>
      </c>
      <c r="B349" s="4" t="s">
        <v>235</v>
      </c>
      <c r="C349" s="8"/>
      <c r="D349" s="2" t="s">
        <v>20</v>
      </c>
      <c r="E349" s="46"/>
      <c r="F349" s="3">
        <f t="shared" si="39"/>
        <v>0</v>
      </c>
    </row>
    <row r="350" spans="1:6" x14ac:dyDescent="0.25">
      <c r="A350" s="11">
        <v>16.48</v>
      </c>
      <c r="B350" s="1" t="s">
        <v>236</v>
      </c>
      <c r="C350" s="8"/>
      <c r="D350" s="5" t="s">
        <v>20</v>
      </c>
      <c r="E350" s="46"/>
      <c r="F350" s="3">
        <f t="shared" si="39"/>
        <v>0</v>
      </c>
    </row>
    <row r="351" spans="1:6" x14ac:dyDescent="0.25">
      <c r="A351" s="11" t="s">
        <v>237</v>
      </c>
      <c r="B351" s="1" t="s">
        <v>238</v>
      </c>
      <c r="C351" s="8"/>
      <c r="D351" s="5" t="s">
        <v>20</v>
      </c>
      <c r="E351" s="46"/>
      <c r="F351" s="3">
        <f t="shared" si="39"/>
        <v>0</v>
      </c>
    </row>
    <row r="352" spans="1:6" x14ac:dyDescent="0.25">
      <c r="A352" s="11" t="s">
        <v>239</v>
      </c>
      <c r="B352" s="1" t="s">
        <v>240</v>
      </c>
      <c r="C352" s="8"/>
      <c r="D352" s="5" t="s">
        <v>20</v>
      </c>
      <c r="E352" s="46"/>
      <c r="F352" s="3">
        <f t="shared" si="39"/>
        <v>0</v>
      </c>
    </row>
    <row r="353" spans="1:6" x14ac:dyDescent="0.25">
      <c r="A353" s="11" t="s">
        <v>316</v>
      </c>
      <c r="B353" s="104" t="s">
        <v>241</v>
      </c>
      <c r="C353" s="105"/>
      <c r="D353" s="105"/>
      <c r="E353" s="105"/>
      <c r="F353" s="106"/>
    </row>
    <row r="354" spans="1:6" x14ac:dyDescent="0.25">
      <c r="A354" s="11" t="s">
        <v>242</v>
      </c>
      <c r="B354" s="1" t="s">
        <v>243</v>
      </c>
      <c r="C354" s="8"/>
      <c r="D354" s="5" t="s">
        <v>20</v>
      </c>
      <c r="E354" s="46"/>
      <c r="F354" s="3">
        <f t="shared" ref="F354:F392" si="40">C354*E354</f>
        <v>0</v>
      </c>
    </row>
    <row r="355" spans="1:6" x14ac:dyDescent="0.25">
      <c r="A355" s="13" t="s">
        <v>244</v>
      </c>
      <c r="B355" s="1" t="s">
        <v>245</v>
      </c>
      <c r="C355" s="8"/>
      <c r="D355" s="5" t="s">
        <v>20</v>
      </c>
      <c r="E355" s="46"/>
      <c r="F355" s="3">
        <f t="shared" si="40"/>
        <v>0</v>
      </c>
    </row>
    <row r="356" spans="1:6" x14ac:dyDescent="0.25">
      <c r="A356" s="13" t="s">
        <v>246</v>
      </c>
      <c r="B356" s="1" t="s">
        <v>247</v>
      </c>
      <c r="C356" s="8"/>
      <c r="D356" s="5" t="s">
        <v>20</v>
      </c>
      <c r="E356" s="46"/>
      <c r="F356" s="3">
        <f t="shared" si="40"/>
        <v>0</v>
      </c>
    </row>
    <row r="357" spans="1:6" x14ac:dyDescent="0.25">
      <c r="A357" s="13" t="s">
        <v>248</v>
      </c>
      <c r="B357" s="1" t="s">
        <v>249</v>
      </c>
      <c r="C357" s="8"/>
      <c r="D357" s="5" t="s">
        <v>20</v>
      </c>
      <c r="E357" s="46"/>
      <c r="F357" s="3">
        <f t="shared" si="40"/>
        <v>0</v>
      </c>
    </row>
    <row r="358" spans="1:6" x14ac:dyDescent="0.25">
      <c r="A358" s="13" t="s">
        <v>250</v>
      </c>
      <c r="B358" s="1" t="s">
        <v>251</v>
      </c>
      <c r="C358" s="8"/>
      <c r="D358" s="5" t="s">
        <v>20</v>
      </c>
      <c r="E358" s="46"/>
      <c r="F358" s="3">
        <f t="shared" si="40"/>
        <v>0</v>
      </c>
    </row>
    <row r="359" spans="1:6" x14ac:dyDescent="0.25">
      <c r="A359" s="11" t="s">
        <v>252</v>
      </c>
      <c r="B359" s="1" t="s">
        <v>266</v>
      </c>
      <c r="C359" s="8"/>
      <c r="D359" s="5" t="s">
        <v>20</v>
      </c>
      <c r="E359" s="46"/>
      <c r="F359" s="3">
        <f t="shared" ref="F359:F361" si="41">C359*E359</f>
        <v>0</v>
      </c>
    </row>
    <row r="360" spans="1:6" x14ac:dyDescent="0.25">
      <c r="A360" s="11" t="s">
        <v>628</v>
      </c>
      <c r="B360" s="1" t="s">
        <v>266</v>
      </c>
      <c r="C360" s="8"/>
      <c r="D360" s="5" t="s">
        <v>20</v>
      </c>
      <c r="E360" s="46"/>
      <c r="F360" s="3">
        <f t="shared" si="41"/>
        <v>0</v>
      </c>
    </row>
    <row r="361" spans="1:6" x14ac:dyDescent="0.25">
      <c r="A361" s="11" t="s">
        <v>629</v>
      </c>
      <c r="B361" s="1" t="s">
        <v>266</v>
      </c>
      <c r="C361" s="8"/>
      <c r="D361" s="5" t="s">
        <v>20</v>
      </c>
      <c r="E361" s="46"/>
      <c r="F361" s="3">
        <f t="shared" si="41"/>
        <v>0</v>
      </c>
    </row>
    <row r="362" spans="1:6" x14ac:dyDescent="0.25">
      <c r="A362" s="13" t="s">
        <v>630</v>
      </c>
      <c r="B362" s="1" t="s">
        <v>253</v>
      </c>
      <c r="C362" s="8"/>
      <c r="D362" s="5" t="s">
        <v>20</v>
      </c>
      <c r="E362" s="46"/>
      <c r="F362" s="3">
        <f t="shared" si="40"/>
        <v>0</v>
      </c>
    </row>
    <row r="363" spans="1:6" x14ac:dyDescent="0.25">
      <c r="A363" s="11">
        <v>16.510000000000002</v>
      </c>
      <c r="B363" s="4" t="s">
        <v>254</v>
      </c>
      <c r="C363" s="8"/>
      <c r="D363" s="5" t="s">
        <v>20</v>
      </c>
      <c r="E363" s="46"/>
      <c r="F363" s="3">
        <f t="shared" si="40"/>
        <v>0</v>
      </c>
    </row>
    <row r="364" spans="1:6" x14ac:dyDescent="0.25">
      <c r="A364" s="11">
        <v>16.52</v>
      </c>
      <c r="B364" s="4" t="s">
        <v>255</v>
      </c>
      <c r="C364" s="8"/>
      <c r="D364" s="5" t="s">
        <v>20</v>
      </c>
      <c r="E364" s="46"/>
      <c r="F364" s="3">
        <f t="shared" si="40"/>
        <v>0</v>
      </c>
    </row>
    <row r="365" spans="1:6" x14ac:dyDescent="0.25">
      <c r="A365" s="11">
        <v>16.53</v>
      </c>
      <c r="B365" s="4" t="s">
        <v>256</v>
      </c>
      <c r="C365" s="8"/>
      <c r="D365" s="5" t="s">
        <v>20</v>
      </c>
      <c r="E365" s="46"/>
      <c r="F365" s="3">
        <f t="shared" si="40"/>
        <v>0</v>
      </c>
    </row>
    <row r="366" spans="1:6" x14ac:dyDescent="0.25">
      <c r="A366" s="11">
        <v>16.54</v>
      </c>
      <c r="B366" s="4" t="s">
        <v>257</v>
      </c>
      <c r="C366" s="8"/>
      <c r="D366" s="5" t="s">
        <v>20</v>
      </c>
      <c r="E366" s="46"/>
      <c r="F366" s="3">
        <f t="shared" si="40"/>
        <v>0</v>
      </c>
    </row>
    <row r="367" spans="1:6" x14ac:dyDescent="0.25">
      <c r="A367" s="11">
        <v>16.55</v>
      </c>
      <c r="B367" s="58" t="s">
        <v>258</v>
      </c>
      <c r="C367" s="8"/>
      <c r="D367" s="5" t="s">
        <v>20</v>
      </c>
      <c r="E367" s="46"/>
      <c r="F367" s="3">
        <f t="shared" si="40"/>
        <v>0</v>
      </c>
    </row>
    <row r="368" spans="1:6" x14ac:dyDescent="0.25">
      <c r="A368" s="11">
        <v>16.559999999999999</v>
      </c>
      <c r="B368" s="4" t="s">
        <v>259</v>
      </c>
      <c r="C368" s="8"/>
      <c r="D368" s="5" t="s">
        <v>20</v>
      </c>
      <c r="E368" s="46"/>
      <c r="F368" s="3">
        <f t="shared" si="40"/>
        <v>0</v>
      </c>
    </row>
    <row r="369" spans="1:6" x14ac:dyDescent="0.25">
      <c r="A369" s="11">
        <v>16.57</v>
      </c>
      <c r="B369" s="4" t="s">
        <v>260</v>
      </c>
      <c r="C369" s="8"/>
      <c r="D369" s="5" t="s">
        <v>20</v>
      </c>
      <c r="E369" s="46"/>
      <c r="F369" s="3">
        <f t="shared" si="40"/>
        <v>0</v>
      </c>
    </row>
    <row r="370" spans="1:6" ht="25.5" x14ac:dyDescent="0.25">
      <c r="A370" s="11">
        <v>16.579999999999998</v>
      </c>
      <c r="B370" s="58" t="s">
        <v>626</v>
      </c>
      <c r="C370" s="8"/>
      <c r="D370" s="5" t="s">
        <v>20</v>
      </c>
      <c r="E370" s="46"/>
      <c r="F370" s="3">
        <f t="shared" si="40"/>
        <v>0</v>
      </c>
    </row>
    <row r="371" spans="1:6" ht="25.5" x14ac:dyDescent="0.25">
      <c r="A371" s="11">
        <v>16.59</v>
      </c>
      <c r="B371" s="4" t="s">
        <v>627</v>
      </c>
      <c r="C371" s="8"/>
      <c r="D371" s="5" t="s">
        <v>20</v>
      </c>
      <c r="E371" s="46"/>
      <c r="F371" s="3">
        <f t="shared" si="40"/>
        <v>0</v>
      </c>
    </row>
    <row r="372" spans="1:6" x14ac:dyDescent="0.25">
      <c r="A372" s="11" t="s">
        <v>317</v>
      </c>
      <c r="B372" s="4" t="s">
        <v>261</v>
      </c>
      <c r="C372" s="8"/>
      <c r="D372" s="5" t="s">
        <v>20</v>
      </c>
      <c r="E372" s="46"/>
      <c r="F372" s="3">
        <f t="shared" si="40"/>
        <v>0</v>
      </c>
    </row>
    <row r="373" spans="1:6" x14ac:dyDescent="0.25">
      <c r="A373" s="11">
        <v>16.61</v>
      </c>
      <c r="B373" s="4" t="s">
        <v>262</v>
      </c>
      <c r="C373" s="8"/>
      <c r="D373" s="5" t="s">
        <v>20</v>
      </c>
      <c r="E373" s="46"/>
      <c r="F373" s="3">
        <f t="shared" si="40"/>
        <v>0</v>
      </c>
    </row>
    <row r="374" spans="1:6" x14ac:dyDescent="0.25">
      <c r="A374" s="11">
        <v>16.62</v>
      </c>
      <c r="B374" s="4" t="s">
        <v>263</v>
      </c>
      <c r="C374" s="8"/>
      <c r="D374" s="5" t="s">
        <v>20</v>
      </c>
      <c r="E374" s="46"/>
      <c r="F374" s="3">
        <f t="shared" si="40"/>
        <v>0</v>
      </c>
    </row>
    <row r="375" spans="1:6" x14ac:dyDescent="0.25">
      <c r="A375" s="11">
        <v>16.63</v>
      </c>
      <c r="B375" s="4" t="s">
        <v>264</v>
      </c>
      <c r="C375" s="8"/>
      <c r="D375" s="5" t="s">
        <v>20</v>
      </c>
      <c r="E375" s="46"/>
      <c r="F375" s="3">
        <f t="shared" si="40"/>
        <v>0</v>
      </c>
    </row>
    <row r="376" spans="1:6" x14ac:dyDescent="0.25">
      <c r="A376" s="11" t="s">
        <v>265</v>
      </c>
      <c r="B376" s="4" t="s">
        <v>269</v>
      </c>
      <c r="C376" s="8"/>
      <c r="D376" s="5" t="s">
        <v>20</v>
      </c>
      <c r="E376" s="46"/>
      <c r="F376" s="3">
        <f t="shared" ref="F376:F381" si="42">C376*E376</f>
        <v>0</v>
      </c>
    </row>
    <row r="377" spans="1:6" x14ac:dyDescent="0.25">
      <c r="A377" s="11" t="s">
        <v>267</v>
      </c>
      <c r="B377" s="4" t="s">
        <v>269</v>
      </c>
      <c r="C377" s="8"/>
      <c r="D377" s="5" t="s">
        <v>20</v>
      </c>
      <c r="E377" s="46"/>
      <c r="F377" s="3">
        <f t="shared" si="42"/>
        <v>0</v>
      </c>
    </row>
    <row r="378" spans="1:6" x14ac:dyDescent="0.25">
      <c r="A378" s="11" t="s">
        <v>268</v>
      </c>
      <c r="B378" s="4" t="s">
        <v>269</v>
      </c>
      <c r="C378" s="8"/>
      <c r="D378" s="5" t="s">
        <v>20</v>
      </c>
      <c r="E378" s="46"/>
      <c r="F378" s="3">
        <f t="shared" si="42"/>
        <v>0</v>
      </c>
    </row>
    <row r="379" spans="1:6" x14ac:dyDescent="0.25">
      <c r="A379" s="11" t="s">
        <v>631</v>
      </c>
      <c r="B379" s="4" t="s">
        <v>270</v>
      </c>
      <c r="C379" s="8"/>
      <c r="D379" s="5" t="s">
        <v>20</v>
      </c>
      <c r="E379" s="46"/>
      <c r="F379" s="3">
        <f t="shared" si="42"/>
        <v>0</v>
      </c>
    </row>
    <row r="380" spans="1:6" x14ac:dyDescent="0.25">
      <c r="A380" s="59" t="s">
        <v>632</v>
      </c>
      <c r="B380" s="4" t="s">
        <v>271</v>
      </c>
      <c r="C380" s="8"/>
      <c r="D380" s="5" t="s">
        <v>20</v>
      </c>
      <c r="E380" s="46"/>
      <c r="F380" s="3">
        <f t="shared" si="42"/>
        <v>0</v>
      </c>
    </row>
    <row r="381" spans="1:6" x14ac:dyDescent="0.25">
      <c r="A381" s="11" t="s">
        <v>633</v>
      </c>
      <c r="B381" s="4" t="s">
        <v>272</v>
      </c>
      <c r="C381" s="8"/>
      <c r="D381" s="5" t="s">
        <v>20</v>
      </c>
      <c r="E381" s="46"/>
      <c r="F381" s="3">
        <f t="shared" si="42"/>
        <v>0</v>
      </c>
    </row>
    <row r="382" spans="1:6" x14ac:dyDescent="0.25">
      <c r="A382" s="11" t="s">
        <v>635</v>
      </c>
      <c r="B382" s="4" t="s">
        <v>634</v>
      </c>
      <c r="C382" s="8"/>
      <c r="D382" s="5" t="s">
        <v>20</v>
      </c>
      <c r="E382" s="46"/>
      <c r="F382" s="3">
        <f t="shared" si="40"/>
        <v>0</v>
      </c>
    </row>
    <row r="383" spans="1:6" x14ac:dyDescent="0.25">
      <c r="A383" s="60"/>
      <c r="B383" s="63" t="s">
        <v>636</v>
      </c>
      <c r="C383" s="52"/>
      <c r="D383" s="62"/>
      <c r="E383" s="57"/>
      <c r="F383" s="54"/>
    </row>
    <row r="384" spans="1:6" ht="25.5" x14ac:dyDescent="0.25">
      <c r="A384" s="11" t="s">
        <v>637</v>
      </c>
      <c r="B384" s="4" t="s">
        <v>642</v>
      </c>
      <c r="C384" s="8"/>
      <c r="D384" s="5" t="s">
        <v>644</v>
      </c>
      <c r="E384" s="46"/>
      <c r="F384" s="3">
        <f t="shared" si="40"/>
        <v>0</v>
      </c>
    </row>
    <row r="385" spans="1:6" ht="25.5" x14ac:dyDescent="0.25">
      <c r="A385" s="11" t="s">
        <v>638</v>
      </c>
      <c r="B385" s="4" t="s">
        <v>643</v>
      </c>
      <c r="C385" s="8"/>
      <c r="D385" s="5" t="s">
        <v>644</v>
      </c>
      <c r="E385" s="46"/>
      <c r="F385" s="3">
        <f t="shared" si="40"/>
        <v>0</v>
      </c>
    </row>
    <row r="386" spans="1:6" x14ac:dyDescent="0.25">
      <c r="A386" s="11" t="s">
        <v>639</v>
      </c>
      <c r="B386" s="4" t="s">
        <v>645</v>
      </c>
      <c r="C386" s="8"/>
      <c r="D386" s="5" t="s">
        <v>31</v>
      </c>
      <c r="E386" s="46"/>
      <c r="F386" s="3">
        <f t="shared" si="40"/>
        <v>0</v>
      </c>
    </row>
    <row r="387" spans="1:6" ht="25.5" x14ac:dyDescent="0.25">
      <c r="A387" s="59" t="s">
        <v>640</v>
      </c>
      <c r="B387" s="4" t="s">
        <v>646</v>
      </c>
      <c r="C387" s="8"/>
      <c r="D387" s="5" t="s">
        <v>647</v>
      </c>
      <c r="E387" s="46"/>
      <c r="F387" s="3">
        <f t="shared" si="40"/>
        <v>0</v>
      </c>
    </row>
    <row r="388" spans="1:6" ht="25.5" x14ac:dyDescent="0.25">
      <c r="A388" s="11" t="s">
        <v>641</v>
      </c>
      <c r="B388" s="4" t="s">
        <v>648</v>
      </c>
      <c r="C388" s="8"/>
      <c r="D388" s="5" t="s">
        <v>647</v>
      </c>
      <c r="E388" s="46"/>
      <c r="F388" s="3">
        <f t="shared" si="40"/>
        <v>0</v>
      </c>
    </row>
    <row r="389" spans="1:6" ht="15.75" thickBot="1" x14ac:dyDescent="0.3">
      <c r="A389" s="25"/>
      <c r="B389" s="64"/>
      <c r="C389" s="10"/>
      <c r="D389" s="65"/>
      <c r="E389" s="47"/>
      <c r="F389" s="27">
        <f t="shared" si="40"/>
        <v>0</v>
      </c>
    </row>
    <row r="390" spans="1:6" ht="15.75" thickBot="1" x14ac:dyDescent="0.3">
      <c r="A390" s="70" t="s">
        <v>649</v>
      </c>
      <c r="B390" s="173" t="s">
        <v>650</v>
      </c>
      <c r="C390" s="173"/>
      <c r="D390" s="173"/>
      <c r="E390" s="173"/>
      <c r="F390" s="174"/>
    </row>
    <row r="391" spans="1:6" x14ac:dyDescent="0.25">
      <c r="A391" s="33"/>
      <c r="B391" s="66"/>
      <c r="C391" s="67"/>
      <c r="D391" s="68"/>
      <c r="E391" s="69"/>
      <c r="F391" s="27">
        <f t="shared" si="40"/>
        <v>0</v>
      </c>
    </row>
    <row r="392" spans="1:6" ht="15.75" thickBot="1" x14ac:dyDescent="0.3">
      <c r="A392" s="25"/>
      <c r="B392" s="6"/>
      <c r="C392" s="10"/>
      <c r="D392" s="26"/>
      <c r="E392" s="27"/>
      <c r="F392" s="27">
        <f t="shared" si="40"/>
        <v>0</v>
      </c>
    </row>
    <row r="393" spans="1:6" ht="15.75" thickBot="1" x14ac:dyDescent="0.3">
      <c r="A393" s="41" t="s">
        <v>651</v>
      </c>
      <c r="B393" s="102" t="s">
        <v>273</v>
      </c>
      <c r="C393" s="102"/>
      <c r="D393" s="102"/>
      <c r="E393" s="102"/>
      <c r="F393" s="103"/>
    </row>
    <row r="394" spans="1:6" ht="25.5" x14ac:dyDescent="0.25">
      <c r="A394" s="28" t="s">
        <v>664</v>
      </c>
      <c r="B394" s="29" t="s">
        <v>274</v>
      </c>
      <c r="C394" s="30"/>
      <c r="D394" s="31" t="s">
        <v>275</v>
      </c>
      <c r="E394" s="46"/>
      <c r="F394" s="32">
        <f t="shared" ref="F394:F395" si="43">C394*E394</f>
        <v>0</v>
      </c>
    </row>
    <row r="395" spans="1:6" ht="25.5" x14ac:dyDescent="0.25">
      <c r="A395" s="11" t="s">
        <v>665</v>
      </c>
      <c r="B395" s="1" t="s">
        <v>276</v>
      </c>
      <c r="C395" s="8"/>
      <c r="D395" s="2" t="s">
        <v>275</v>
      </c>
      <c r="E395" s="46"/>
      <c r="F395" s="3">
        <f t="shared" si="43"/>
        <v>0</v>
      </c>
    </row>
    <row r="396" spans="1:6" ht="18.75" customHeight="1" x14ac:dyDescent="0.25">
      <c r="A396" s="11" t="s">
        <v>666</v>
      </c>
      <c r="B396" s="104" t="s">
        <v>277</v>
      </c>
      <c r="C396" s="105"/>
      <c r="D396" s="105"/>
      <c r="E396" s="105"/>
      <c r="F396" s="106"/>
    </row>
    <row r="397" spans="1:6" x14ac:dyDescent="0.25">
      <c r="A397" s="11" t="s">
        <v>667</v>
      </c>
      <c r="B397" s="1" t="s">
        <v>278</v>
      </c>
      <c r="C397" s="8"/>
      <c r="D397" s="2" t="s">
        <v>279</v>
      </c>
      <c r="E397" s="46"/>
      <c r="F397" s="3">
        <f t="shared" ref="F397:F398" si="44">C397*E397</f>
        <v>0</v>
      </c>
    </row>
    <row r="398" spans="1:6" x14ac:dyDescent="0.25">
      <c r="A398" s="11" t="s">
        <v>668</v>
      </c>
      <c r="B398" s="1" t="s">
        <v>280</v>
      </c>
      <c r="C398" s="8"/>
      <c r="D398" s="2" t="s">
        <v>279</v>
      </c>
      <c r="E398" s="46"/>
      <c r="F398" s="3">
        <f t="shared" si="44"/>
        <v>0</v>
      </c>
    </row>
    <row r="399" spans="1:6" x14ac:dyDescent="0.25">
      <c r="A399" s="11" t="s">
        <v>669</v>
      </c>
      <c r="B399" s="104" t="s">
        <v>281</v>
      </c>
      <c r="C399" s="105"/>
      <c r="D399" s="105"/>
      <c r="E399" s="105"/>
      <c r="F399" s="106"/>
    </row>
    <row r="400" spans="1:6" x14ac:dyDescent="0.25">
      <c r="A400" s="11" t="s">
        <v>670</v>
      </c>
      <c r="B400" s="1" t="s">
        <v>278</v>
      </c>
      <c r="C400" s="8"/>
      <c r="D400" s="2" t="s">
        <v>279</v>
      </c>
      <c r="E400" s="46"/>
      <c r="F400" s="3">
        <f t="shared" ref="F400:F404" si="45">C400*E400</f>
        <v>0</v>
      </c>
    </row>
    <row r="401" spans="1:6" x14ac:dyDescent="0.25">
      <c r="A401" s="11" t="s">
        <v>671</v>
      </c>
      <c r="B401" s="1" t="s">
        <v>280</v>
      </c>
      <c r="C401" s="8"/>
      <c r="D401" s="2" t="s">
        <v>279</v>
      </c>
      <c r="E401" s="46"/>
      <c r="F401" s="3">
        <f t="shared" si="45"/>
        <v>0</v>
      </c>
    </row>
    <row r="402" spans="1:6" x14ac:dyDescent="0.25">
      <c r="A402" s="11" t="s">
        <v>672</v>
      </c>
      <c r="B402" s="1" t="s">
        <v>282</v>
      </c>
      <c r="C402" s="8"/>
      <c r="D402" s="2" t="s">
        <v>81</v>
      </c>
      <c r="E402" s="46"/>
      <c r="F402" s="3">
        <f t="shared" si="45"/>
        <v>0</v>
      </c>
    </row>
    <row r="403" spans="1:6" x14ac:dyDescent="0.25">
      <c r="A403" s="11" t="s">
        <v>673</v>
      </c>
      <c r="B403" s="1" t="s">
        <v>283</v>
      </c>
      <c r="C403" s="8"/>
      <c r="D403" s="2" t="s">
        <v>279</v>
      </c>
      <c r="E403" s="46"/>
      <c r="F403" s="3">
        <f t="shared" si="45"/>
        <v>0</v>
      </c>
    </row>
    <row r="404" spans="1:6" ht="15.75" thickBot="1" x14ac:dyDescent="0.3">
      <c r="A404" s="25"/>
      <c r="B404" s="6"/>
      <c r="C404" s="10"/>
      <c r="D404" s="26"/>
      <c r="E404" s="27"/>
      <c r="F404" s="27">
        <f t="shared" si="45"/>
        <v>0</v>
      </c>
    </row>
    <row r="405" spans="1:6" ht="15.75" thickBot="1" x14ac:dyDescent="0.3">
      <c r="A405" s="41" t="s">
        <v>652</v>
      </c>
      <c r="B405" s="151" t="s">
        <v>284</v>
      </c>
      <c r="C405" s="151"/>
      <c r="D405" s="151"/>
      <c r="E405" s="151"/>
      <c r="F405" s="152"/>
    </row>
    <row r="406" spans="1:6" ht="25.5" x14ac:dyDescent="0.25">
      <c r="A406" s="28" t="s">
        <v>674</v>
      </c>
      <c r="B406" s="29" t="s">
        <v>687</v>
      </c>
      <c r="C406" s="30"/>
      <c r="D406" s="31" t="s">
        <v>562</v>
      </c>
      <c r="E406" s="46"/>
      <c r="F406" s="32">
        <f t="shared" ref="F406:F465" si="46">C406*E406</f>
        <v>0</v>
      </c>
    </row>
    <row r="407" spans="1:6" ht="25.5" x14ac:dyDescent="0.25">
      <c r="A407" s="11" t="s">
        <v>675</v>
      </c>
      <c r="B407" s="29" t="s">
        <v>688</v>
      </c>
      <c r="C407" s="30"/>
      <c r="D407" s="31" t="s">
        <v>562</v>
      </c>
      <c r="E407" s="46"/>
      <c r="F407" s="32">
        <f t="shared" si="46"/>
        <v>0</v>
      </c>
    </row>
    <row r="408" spans="1:6" x14ac:dyDescent="0.25">
      <c r="A408" s="11" t="s">
        <v>676</v>
      </c>
      <c r="B408" s="29" t="s">
        <v>689</v>
      </c>
      <c r="C408" s="30"/>
      <c r="D408" s="31" t="s">
        <v>20</v>
      </c>
      <c r="E408" s="46"/>
      <c r="F408" s="32">
        <f t="shared" si="46"/>
        <v>0</v>
      </c>
    </row>
    <row r="409" spans="1:6" x14ac:dyDescent="0.25">
      <c r="A409" s="11" t="s">
        <v>677</v>
      </c>
      <c r="B409" s="29" t="s">
        <v>690</v>
      </c>
      <c r="C409" s="30"/>
      <c r="D409" s="31" t="s">
        <v>31</v>
      </c>
      <c r="E409" s="46"/>
      <c r="F409" s="32">
        <f t="shared" si="46"/>
        <v>0</v>
      </c>
    </row>
    <row r="410" spans="1:6" x14ac:dyDescent="0.25">
      <c r="A410" s="11" t="s">
        <v>678</v>
      </c>
      <c r="B410" s="29" t="s">
        <v>691</v>
      </c>
      <c r="C410" s="30"/>
      <c r="D410" s="31" t="s">
        <v>20</v>
      </c>
      <c r="E410" s="46"/>
      <c r="F410" s="32">
        <f t="shared" si="46"/>
        <v>0</v>
      </c>
    </row>
    <row r="411" spans="1:6" x14ac:dyDescent="0.25">
      <c r="A411" s="11" t="s">
        <v>679</v>
      </c>
      <c r="B411" s="29" t="s">
        <v>682</v>
      </c>
      <c r="C411" s="30"/>
      <c r="D411" s="31" t="s">
        <v>7</v>
      </c>
      <c r="E411" s="46"/>
      <c r="F411" s="32">
        <f t="shared" si="46"/>
        <v>0</v>
      </c>
    </row>
    <row r="412" spans="1:6" x14ac:dyDescent="0.25">
      <c r="A412" s="11" t="s">
        <v>680</v>
      </c>
      <c r="B412" s="1" t="s">
        <v>285</v>
      </c>
      <c r="C412" s="8"/>
      <c r="D412" s="2" t="s">
        <v>7</v>
      </c>
      <c r="E412" s="46"/>
      <c r="F412" s="3">
        <f t="shared" si="46"/>
        <v>0</v>
      </c>
    </row>
    <row r="413" spans="1:6" ht="25.5" x14ac:dyDescent="0.25">
      <c r="A413" s="11" t="s">
        <v>692</v>
      </c>
      <c r="B413" s="1" t="s">
        <v>694</v>
      </c>
      <c r="C413" s="8"/>
      <c r="D413" s="2" t="s">
        <v>20</v>
      </c>
      <c r="E413" s="46"/>
      <c r="F413" s="3">
        <f t="shared" si="46"/>
        <v>0</v>
      </c>
    </row>
    <row r="414" spans="1:6" ht="25.5" x14ac:dyDescent="0.25">
      <c r="A414" s="11" t="s">
        <v>693</v>
      </c>
      <c r="B414" s="1" t="s">
        <v>695</v>
      </c>
      <c r="C414" s="8"/>
      <c r="D414" s="2" t="s">
        <v>562</v>
      </c>
      <c r="E414" s="46"/>
      <c r="F414" s="3">
        <f t="shared" si="46"/>
        <v>0</v>
      </c>
    </row>
    <row r="415" spans="1:6" x14ac:dyDescent="0.25">
      <c r="A415" s="23" t="s">
        <v>681</v>
      </c>
      <c r="B415" s="1" t="s">
        <v>286</v>
      </c>
      <c r="C415" s="8"/>
      <c r="D415" s="2" t="s">
        <v>7</v>
      </c>
      <c r="E415" s="46"/>
      <c r="F415" s="3">
        <f t="shared" si="46"/>
        <v>0</v>
      </c>
    </row>
    <row r="416" spans="1:6" x14ac:dyDescent="0.25">
      <c r="A416" s="11" t="s">
        <v>318</v>
      </c>
      <c r="B416" s="1" t="s">
        <v>287</v>
      </c>
      <c r="C416" s="8"/>
      <c r="D416" s="2" t="s">
        <v>25</v>
      </c>
      <c r="E416" s="46"/>
      <c r="F416" s="3">
        <f t="shared" si="46"/>
        <v>0</v>
      </c>
    </row>
    <row r="417" spans="1:6" x14ac:dyDescent="0.25">
      <c r="A417" s="11" t="s">
        <v>683</v>
      </c>
      <c r="B417" s="1" t="s">
        <v>288</v>
      </c>
      <c r="C417" s="8"/>
      <c r="D417" s="2" t="s">
        <v>25</v>
      </c>
      <c r="E417" s="46"/>
      <c r="F417" s="3">
        <f t="shared" si="46"/>
        <v>0</v>
      </c>
    </row>
    <row r="418" spans="1:6" x14ac:dyDescent="0.25">
      <c r="A418" s="11" t="s">
        <v>684</v>
      </c>
      <c r="B418" s="1" t="s">
        <v>697</v>
      </c>
      <c r="C418" s="8"/>
      <c r="D418" s="2" t="s">
        <v>25</v>
      </c>
      <c r="E418" s="46"/>
      <c r="F418" s="3">
        <f t="shared" si="46"/>
        <v>0</v>
      </c>
    </row>
    <row r="419" spans="1:6" ht="25.5" x14ac:dyDescent="0.25">
      <c r="A419" s="11" t="s">
        <v>685</v>
      </c>
      <c r="B419" s="1" t="s">
        <v>699</v>
      </c>
      <c r="C419" s="8"/>
      <c r="D419" s="2" t="s">
        <v>702</v>
      </c>
      <c r="E419" s="46"/>
      <c r="F419" s="3">
        <f t="shared" si="46"/>
        <v>0</v>
      </c>
    </row>
    <row r="420" spans="1:6" ht="25.5" x14ac:dyDescent="0.25">
      <c r="A420" s="23" t="s">
        <v>686</v>
      </c>
      <c r="B420" s="1" t="s">
        <v>700</v>
      </c>
      <c r="C420" s="8"/>
      <c r="D420" s="2" t="s">
        <v>702</v>
      </c>
      <c r="E420" s="46"/>
      <c r="F420" s="3">
        <f t="shared" si="46"/>
        <v>0</v>
      </c>
    </row>
    <row r="421" spans="1:6" ht="25.5" x14ac:dyDescent="0.25">
      <c r="A421" s="23" t="s">
        <v>696</v>
      </c>
      <c r="B421" s="1" t="s">
        <v>701</v>
      </c>
      <c r="C421" s="8"/>
      <c r="D421" s="2" t="s">
        <v>702</v>
      </c>
      <c r="E421" s="46"/>
      <c r="F421" s="3">
        <f t="shared" si="46"/>
        <v>0</v>
      </c>
    </row>
    <row r="422" spans="1:6" ht="25.5" x14ac:dyDescent="0.25">
      <c r="A422" s="23" t="s">
        <v>698</v>
      </c>
      <c r="B422" s="1" t="s">
        <v>703</v>
      </c>
      <c r="C422" s="8"/>
      <c r="D422" s="2" t="s">
        <v>31</v>
      </c>
      <c r="E422" s="46"/>
      <c r="F422" s="3">
        <f t="shared" si="46"/>
        <v>0</v>
      </c>
    </row>
    <row r="423" spans="1:6" ht="21" customHeight="1" thickBot="1" x14ac:dyDescent="0.3">
      <c r="A423" s="71"/>
      <c r="B423" s="72"/>
      <c r="C423" s="10"/>
      <c r="D423" s="81"/>
      <c r="E423" s="73"/>
      <c r="F423" s="27">
        <f t="shared" si="46"/>
        <v>0</v>
      </c>
    </row>
    <row r="424" spans="1:6" ht="21" customHeight="1" thickBot="1" x14ac:dyDescent="0.3">
      <c r="A424" s="70" t="s">
        <v>654</v>
      </c>
      <c r="B424" s="167" t="s">
        <v>655</v>
      </c>
      <c r="C424" s="167"/>
      <c r="D424" s="167"/>
      <c r="E424" s="167"/>
      <c r="F424" s="168"/>
    </row>
    <row r="425" spans="1:6" ht="21" customHeight="1" x14ac:dyDescent="0.25">
      <c r="A425" s="82" t="s">
        <v>708</v>
      </c>
      <c r="B425" s="89" t="s">
        <v>704</v>
      </c>
      <c r="C425" s="86"/>
      <c r="D425" s="87"/>
      <c r="E425" s="87"/>
      <c r="F425" s="88"/>
    </row>
    <row r="426" spans="1:6" ht="21" customHeight="1" x14ac:dyDescent="0.25">
      <c r="A426" s="23" t="s">
        <v>709</v>
      </c>
      <c r="B426" s="24" t="s">
        <v>705</v>
      </c>
      <c r="C426" s="8"/>
      <c r="D426" s="22" t="s">
        <v>7</v>
      </c>
      <c r="E426" s="46"/>
      <c r="F426" s="27">
        <f t="shared" si="46"/>
        <v>0</v>
      </c>
    </row>
    <row r="427" spans="1:6" ht="22.5" customHeight="1" x14ac:dyDescent="0.25">
      <c r="A427" s="23" t="s">
        <v>710</v>
      </c>
      <c r="B427" s="24" t="s">
        <v>706</v>
      </c>
      <c r="C427" s="8"/>
      <c r="D427" s="22" t="s">
        <v>707</v>
      </c>
      <c r="E427" s="46"/>
      <c r="F427" s="27">
        <f t="shared" si="46"/>
        <v>0</v>
      </c>
    </row>
    <row r="428" spans="1:6" ht="21" customHeight="1" x14ac:dyDescent="0.25">
      <c r="A428" s="23" t="s">
        <v>711</v>
      </c>
      <c r="B428" s="90" t="s">
        <v>712</v>
      </c>
      <c r="C428" s="91"/>
      <c r="D428" s="92"/>
      <c r="E428" s="92"/>
      <c r="F428" s="93"/>
    </row>
    <row r="429" spans="1:6" ht="23.25" customHeight="1" x14ac:dyDescent="0.25">
      <c r="A429" s="23" t="s">
        <v>713</v>
      </c>
      <c r="B429" s="24" t="s">
        <v>717</v>
      </c>
      <c r="C429" s="8"/>
      <c r="D429" s="22" t="s">
        <v>707</v>
      </c>
      <c r="E429" s="46"/>
      <c r="F429" s="27">
        <f t="shared" si="46"/>
        <v>0</v>
      </c>
    </row>
    <row r="430" spans="1:6" ht="22.5" customHeight="1" x14ac:dyDescent="0.25">
      <c r="A430" s="23" t="s">
        <v>714</v>
      </c>
      <c r="B430" s="24" t="s">
        <v>718</v>
      </c>
      <c r="C430" s="8"/>
      <c r="D430" s="22" t="s">
        <v>707</v>
      </c>
      <c r="E430" s="46"/>
      <c r="F430" s="27">
        <f t="shared" si="46"/>
        <v>0</v>
      </c>
    </row>
    <row r="431" spans="1:6" ht="26.25" customHeight="1" x14ac:dyDescent="0.25">
      <c r="A431" s="23" t="s">
        <v>715</v>
      </c>
      <c r="B431" s="24" t="s">
        <v>719</v>
      </c>
      <c r="C431" s="8"/>
      <c r="D431" s="22" t="s">
        <v>210</v>
      </c>
      <c r="E431" s="46"/>
      <c r="F431" s="27">
        <f t="shared" si="46"/>
        <v>0</v>
      </c>
    </row>
    <row r="432" spans="1:6" ht="28.5" customHeight="1" x14ac:dyDescent="0.25">
      <c r="A432" s="23" t="s">
        <v>716</v>
      </c>
      <c r="B432" s="24" t="s">
        <v>720</v>
      </c>
      <c r="C432" s="8"/>
      <c r="D432" s="22" t="s">
        <v>20</v>
      </c>
      <c r="E432" s="46"/>
      <c r="F432" s="27">
        <f t="shared" si="46"/>
        <v>0</v>
      </c>
    </row>
    <row r="433" spans="1:6" ht="21" customHeight="1" x14ac:dyDescent="0.25">
      <c r="A433" s="60" t="s">
        <v>721</v>
      </c>
      <c r="B433" s="169" t="s">
        <v>722</v>
      </c>
      <c r="C433" s="134"/>
      <c r="D433" s="134"/>
      <c r="E433" s="134"/>
      <c r="F433" s="135"/>
    </row>
    <row r="434" spans="1:6" ht="21" customHeight="1" x14ac:dyDescent="0.25">
      <c r="A434" s="60" t="s">
        <v>723</v>
      </c>
      <c r="B434" s="170" t="s">
        <v>732</v>
      </c>
      <c r="C434" s="171"/>
      <c r="D434" s="171"/>
      <c r="E434" s="171"/>
      <c r="F434" s="172"/>
    </row>
    <row r="435" spans="1:6" ht="23.25" customHeight="1" x14ac:dyDescent="0.25">
      <c r="A435" s="23" t="s">
        <v>724</v>
      </c>
      <c r="B435" s="24" t="s">
        <v>731</v>
      </c>
      <c r="C435" s="8"/>
      <c r="D435" s="22" t="s">
        <v>707</v>
      </c>
      <c r="E435" s="46"/>
      <c r="F435" s="27">
        <f t="shared" si="46"/>
        <v>0</v>
      </c>
    </row>
    <row r="436" spans="1:6" ht="21" customHeight="1" x14ac:dyDescent="0.25">
      <c r="A436" s="23" t="s">
        <v>725</v>
      </c>
      <c r="B436" s="24" t="s">
        <v>733</v>
      </c>
      <c r="C436" s="8"/>
      <c r="D436" s="22" t="s">
        <v>20</v>
      </c>
      <c r="E436" s="46"/>
      <c r="F436" s="27">
        <f t="shared" si="46"/>
        <v>0</v>
      </c>
    </row>
    <row r="437" spans="1:6" ht="24" customHeight="1" x14ac:dyDescent="0.25">
      <c r="A437" s="23" t="s">
        <v>726</v>
      </c>
      <c r="B437" s="24" t="s">
        <v>734</v>
      </c>
      <c r="C437" s="8"/>
      <c r="D437" s="22" t="s">
        <v>20</v>
      </c>
      <c r="E437" s="46"/>
      <c r="F437" s="27">
        <f t="shared" si="46"/>
        <v>0</v>
      </c>
    </row>
    <row r="438" spans="1:6" ht="21" customHeight="1" x14ac:dyDescent="0.25">
      <c r="A438" s="23" t="s">
        <v>727</v>
      </c>
      <c r="B438" s="24" t="s">
        <v>735</v>
      </c>
      <c r="C438" s="8"/>
      <c r="D438" s="22" t="s">
        <v>20</v>
      </c>
      <c r="E438" s="46"/>
      <c r="F438" s="27">
        <f t="shared" si="46"/>
        <v>0</v>
      </c>
    </row>
    <row r="439" spans="1:6" ht="24" customHeight="1" x14ac:dyDescent="0.25">
      <c r="A439" s="23" t="s">
        <v>728</v>
      </c>
      <c r="B439" s="24" t="s">
        <v>736</v>
      </c>
      <c r="C439" s="8"/>
      <c r="D439" s="22" t="s">
        <v>20</v>
      </c>
      <c r="E439" s="46"/>
      <c r="F439" s="27">
        <f t="shared" si="46"/>
        <v>0</v>
      </c>
    </row>
    <row r="440" spans="1:6" ht="24.75" customHeight="1" x14ac:dyDescent="0.25">
      <c r="A440" s="23" t="s">
        <v>729</v>
      </c>
      <c r="B440" s="24" t="s">
        <v>737</v>
      </c>
      <c r="C440" s="8"/>
      <c r="D440" s="22" t="s">
        <v>20</v>
      </c>
      <c r="E440" s="46"/>
      <c r="F440" s="27">
        <f t="shared" si="46"/>
        <v>0</v>
      </c>
    </row>
    <row r="441" spans="1:6" ht="21" customHeight="1" x14ac:dyDescent="0.25">
      <c r="A441" s="94" t="s">
        <v>730</v>
      </c>
      <c r="B441" s="169" t="s">
        <v>738</v>
      </c>
      <c r="C441" s="134"/>
      <c r="D441" s="134"/>
      <c r="E441" s="134"/>
      <c r="F441" s="135"/>
    </row>
    <row r="442" spans="1:6" ht="27" customHeight="1" x14ac:dyDescent="0.25">
      <c r="A442" s="23" t="s">
        <v>739</v>
      </c>
      <c r="B442" s="24" t="s">
        <v>747</v>
      </c>
      <c r="C442" s="8"/>
      <c r="D442" s="22" t="s">
        <v>753</v>
      </c>
      <c r="E442" s="46"/>
      <c r="F442" s="27">
        <f t="shared" si="46"/>
        <v>0</v>
      </c>
    </row>
    <row r="443" spans="1:6" ht="27" customHeight="1" x14ac:dyDescent="0.25">
      <c r="A443" s="23" t="s">
        <v>740</v>
      </c>
      <c r="B443" s="24" t="s">
        <v>754</v>
      </c>
      <c r="C443" s="8"/>
      <c r="D443" s="22" t="s">
        <v>753</v>
      </c>
      <c r="E443" s="46"/>
      <c r="F443" s="27">
        <f t="shared" si="46"/>
        <v>0</v>
      </c>
    </row>
    <row r="444" spans="1:6" ht="27.75" customHeight="1" x14ac:dyDescent="0.25">
      <c r="A444" s="23" t="s">
        <v>741</v>
      </c>
      <c r="B444" s="24" t="s">
        <v>755</v>
      </c>
      <c r="C444" s="8"/>
      <c r="D444" s="22" t="s">
        <v>753</v>
      </c>
      <c r="E444" s="46"/>
      <c r="F444" s="27">
        <f t="shared" si="46"/>
        <v>0</v>
      </c>
    </row>
    <row r="445" spans="1:6" ht="21" customHeight="1" x14ac:dyDescent="0.25">
      <c r="A445" s="23" t="s">
        <v>742</v>
      </c>
      <c r="B445" s="24" t="s">
        <v>748</v>
      </c>
      <c r="C445" s="8"/>
      <c r="D445" s="22" t="s">
        <v>25</v>
      </c>
      <c r="E445" s="46"/>
      <c r="F445" s="27">
        <f t="shared" si="46"/>
        <v>0</v>
      </c>
    </row>
    <row r="446" spans="1:6" ht="21" customHeight="1" x14ac:dyDescent="0.25">
      <c r="A446" s="23" t="s">
        <v>743</v>
      </c>
      <c r="B446" s="24" t="s">
        <v>749</v>
      </c>
      <c r="C446" s="8"/>
      <c r="D446" s="22" t="s">
        <v>25</v>
      </c>
      <c r="E446" s="46"/>
      <c r="F446" s="27">
        <f t="shared" si="46"/>
        <v>0</v>
      </c>
    </row>
    <row r="447" spans="1:6" ht="26.25" customHeight="1" x14ac:dyDescent="0.25">
      <c r="A447" s="23" t="s">
        <v>744</v>
      </c>
      <c r="B447" s="24" t="s">
        <v>750</v>
      </c>
      <c r="C447" s="8"/>
      <c r="D447" s="22" t="s">
        <v>753</v>
      </c>
      <c r="E447" s="46"/>
      <c r="F447" s="27">
        <f t="shared" si="46"/>
        <v>0</v>
      </c>
    </row>
    <row r="448" spans="1:6" ht="21" customHeight="1" x14ac:dyDescent="0.25">
      <c r="A448" s="23" t="s">
        <v>745</v>
      </c>
      <c r="B448" s="24" t="s">
        <v>751</v>
      </c>
      <c r="C448" s="8"/>
      <c r="D448" s="22" t="s">
        <v>81</v>
      </c>
      <c r="E448" s="46"/>
      <c r="F448" s="27">
        <f t="shared" si="46"/>
        <v>0</v>
      </c>
    </row>
    <row r="449" spans="1:6" ht="21" customHeight="1" x14ac:dyDescent="0.25">
      <c r="A449" s="23" t="s">
        <v>746</v>
      </c>
      <c r="B449" s="24" t="s">
        <v>752</v>
      </c>
      <c r="C449" s="8"/>
      <c r="D449" s="22" t="s">
        <v>25</v>
      </c>
      <c r="E449" s="46"/>
      <c r="F449" s="27">
        <f t="shared" si="46"/>
        <v>0</v>
      </c>
    </row>
    <row r="450" spans="1:6" ht="21" customHeight="1" x14ac:dyDescent="0.25">
      <c r="A450" s="60" t="s">
        <v>757</v>
      </c>
      <c r="B450" s="90" t="s">
        <v>756</v>
      </c>
      <c r="C450" s="96"/>
      <c r="D450" s="97"/>
      <c r="E450" s="98"/>
      <c r="F450" s="99"/>
    </row>
    <row r="451" spans="1:6" ht="21" customHeight="1" x14ac:dyDescent="0.25">
      <c r="A451" s="23" t="s">
        <v>758</v>
      </c>
      <c r="B451" s="24" t="s">
        <v>761</v>
      </c>
      <c r="C451" s="8"/>
      <c r="D451" s="22" t="s">
        <v>20</v>
      </c>
      <c r="E451" s="46"/>
      <c r="F451" s="27">
        <f t="shared" si="46"/>
        <v>0</v>
      </c>
    </row>
    <row r="452" spans="1:6" ht="24.75" customHeight="1" x14ac:dyDescent="0.25">
      <c r="A452" s="23" t="s">
        <v>759</v>
      </c>
      <c r="B452" s="24" t="s">
        <v>762</v>
      </c>
      <c r="C452" s="8"/>
      <c r="D452" s="22" t="s">
        <v>20</v>
      </c>
      <c r="E452" s="46"/>
      <c r="F452" s="27">
        <f t="shared" si="46"/>
        <v>0</v>
      </c>
    </row>
    <row r="453" spans="1:6" ht="25.5" customHeight="1" x14ac:dyDescent="0.25">
      <c r="A453" s="23" t="s">
        <v>760</v>
      </c>
      <c r="B453" s="24" t="s">
        <v>763</v>
      </c>
      <c r="C453" s="8"/>
      <c r="D453" s="22" t="s">
        <v>20</v>
      </c>
      <c r="E453" s="46"/>
      <c r="F453" s="27">
        <f t="shared" si="46"/>
        <v>0</v>
      </c>
    </row>
    <row r="454" spans="1:6" ht="21" customHeight="1" x14ac:dyDescent="0.25">
      <c r="A454" s="94" t="s">
        <v>765</v>
      </c>
      <c r="B454" s="90" t="s">
        <v>764</v>
      </c>
      <c r="C454" s="96"/>
      <c r="D454" s="97"/>
      <c r="E454" s="98"/>
      <c r="F454" s="99"/>
    </row>
    <row r="455" spans="1:6" ht="27" customHeight="1" x14ac:dyDescent="0.25">
      <c r="A455" s="23" t="s">
        <v>766</v>
      </c>
      <c r="B455" s="24" t="s">
        <v>769</v>
      </c>
      <c r="C455" s="8"/>
      <c r="D455" s="22" t="s">
        <v>25</v>
      </c>
      <c r="E455" s="46"/>
      <c r="F455" s="27">
        <f t="shared" si="46"/>
        <v>0</v>
      </c>
    </row>
    <row r="456" spans="1:6" ht="24.75" customHeight="1" x14ac:dyDescent="0.25">
      <c r="A456" s="23" t="s">
        <v>767</v>
      </c>
      <c r="B456" s="24" t="s">
        <v>770</v>
      </c>
      <c r="C456" s="8"/>
      <c r="D456" s="22" t="s">
        <v>40</v>
      </c>
      <c r="E456" s="46"/>
      <c r="F456" s="27">
        <f t="shared" si="46"/>
        <v>0</v>
      </c>
    </row>
    <row r="457" spans="1:6" ht="25.5" customHeight="1" x14ac:dyDescent="0.25">
      <c r="A457" s="23" t="s">
        <v>768</v>
      </c>
      <c r="B457" s="24" t="s">
        <v>771</v>
      </c>
      <c r="C457" s="8"/>
      <c r="D457" s="22" t="s">
        <v>20</v>
      </c>
      <c r="E457" s="46"/>
      <c r="F457" s="27">
        <f t="shared" si="46"/>
        <v>0</v>
      </c>
    </row>
    <row r="458" spans="1:6" ht="41.25" customHeight="1" x14ac:dyDescent="0.25">
      <c r="A458" s="23" t="s">
        <v>772</v>
      </c>
      <c r="B458" s="24" t="s">
        <v>773</v>
      </c>
      <c r="C458" s="8"/>
      <c r="D458" s="22" t="s">
        <v>20</v>
      </c>
      <c r="E458" s="46"/>
      <c r="F458" s="27">
        <f t="shared" si="46"/>
        <v>0</v>
      </c>
    </row>
    <row r="459" spans="1:6" ht="21" customHeight="1" x14ac:dyDescent="0.25">
      <c r="A459" s="100" t="s">
        <v>774</v>
      </c>
      <c r="B459" s="134" t="s">
        <v>779</v>
      </c>
      <c r="C459" s="134"/>
      <c r="D459" s="134"/>
      <c r="E459" s="134"/>
      <c r="F459" s="135"/>
    </row>
    <row r="460" spans="1:6" ht="21" customHeight="1" x14ac:dyDescent="0.25">
      <c r="A460" s="23" t="s">
        <v>775</v>
      </c>
      <c r="B460" s="24" t="s">
        <v>778</v>
      </c>
      <c r="C460" s="8"/>
      <c r="D460" s="22" t="s">
        <v>25</v>
      </c>
      <c r="E460" s="46"/>
      <c r="F460" s="27">
        <f t="shared" si="46"/>
        <v>0</v>
      </c>
    </row>
    <row r="461" spans="1:6" ht="16.5" customHeight="1" x14ac:dyDescent="0.25">
      <c r="A461" s="23" t="s">
        <v>776</v>
      </c>
      <c r="B461" s="24" t="s">
        <v>780</v>
      </c>
      <c r="C461" s="8"/>
      <c r="D461" s="22" t="s">
        <v>25</v>
      </c>
      <c r="E461" s="46"/>
      <c r="F461" s="27">
        <f t="shared" si="46"/>
        <v>0</v>
      </c>
    </row>
    <row r="462" spans="1:6" ht="15.75" customHeight="1" x14ac:dyDescent="0.25">
      <c r="A462" s="23" t="s">
        <v>777</v>
      </c>
      <c r="B462" s="24" t="s">
        <v>781</v>
      </c>
      <c r="C462" s="8"/>
      <c r="D462" s="22" t="s">
        <v>25</v>
      </c>
      <c r="E462" s="46"/>
      <c r="F462" s="27">
        <f t="shared" si="46"/>
        <v>0</v>
      </c>
    </row>
    <row r="463" spans="1:6" ht="21" customHeight="1" x14ac:dyDescent="0.25">
      <c r="A463" s="23" t="s">
        <v>782</v>
      </c>
      <c r="B463" s="24" t="s">
        <v>783</v>
      </c>
      <c r="C463" s="8"/>
      <c r="D463" s="22" t="s">
        <v>25</v>
      </c>
      <c r="E463" s="46"/>
      <c r="F463" s="27">
        <f t="shared" si="46"/>
        <v>0</v>
      </c>
    </row>
    <row r="464" spans="1:6" ht="21" customHeight="1" x14ac:dyDescent="0.25">
      <c r="A464" s="82" t="s">
        <v>784</v>
      </c>
      <c r="B464" s="83" t="s">
        <v>785</v>
      </c>
      <c r="C464" s="67"/>
      <c r="D464" s="84" t="s">
        <v>20</v>
      </c>
      <c r="E464" s="69"/>
      <c r="F464" s="27">
        <f t="shared" si="46"/>
        <v>0</v>
      </c>
    </row>
    <row r="465" spans="1:6" ht="15.75" thickBot="1" x14ac:dyDescent="0.3">
      <c r="A465" s="25"/>
      <c r="B465" s="6"/>
      <c r="C465" s="10"/>
      <c r="D465" s="26"/>
      <c r="E465" s="27"/>
      <c r="F465" s="27">
        <f t="shared" si="46"/>
        <v>0</v>
      </c>
    </row>
    <row r="466" spans="1:6" ht="17.25" customHeight="1" thickBot="1" x14ac:dyDescent="0.3">
      <c r="A466" s="41" t="s">
        <v>653</v>
      </c>
      <c r="B466" s="102" t="s">
        <v>804</v>
      </c>
      <c r="C466" s="102"/>
      <c r="D466" s="102"/>
      <c r="E466" s="102"/>
      <c r="F466" s="103"/>
    </row>
    <row r="467" spans="1:6" ht="17.25" customHeight="1" x14ac:dyDescent="0.25">
      <c r="A467" s="28"/>
      <c r="B467" s="153" t="s">
        <v>818</v>
      </c>
      <c r="C467" s="153"/>
      <c r="D467" s="153"/>
      <c r="E467" s="153"/>
      <c r="F467" s="153"/>
    </row>
    <row r="468" spans="1:6" x14ac:dyDescent="0.25">
      <c r="A468" s="11" t="s">
        <v>786</v>
      </c>
      <c r="B468" s="1" t="s">
        <v>289</v>
      </c>
      <c r="C468" s="8"/>
      <c r="D468" s="2" t="s">
        <v>290</v>
      </c>
      <c r="E468" s="46"/>
      <c r="F468" s="3">
        <f t="shared" ref="F468:F498" si="47">C468*E468</f>
        <v>0</v>
      </c>
    </row>
    <row r="469" spans="1:6" ht="15.75" customHeight="1" x14ac:dyDescent="0.25">
      <c r="A469" s="13" t="s">
        <v>787</v>
      </c>
      <c r="B469" s="1" t="s">
        <v>788</v>
      </c>
      <c r="C469" s="8"/>
      <c r="D469" s="5" t="s">
        <v>290</v>
      </c>
      <c r="E469" s="46"/>
      <c r="F469" s="3">
        <f t="shared" si="47"/>
        <v>0</v>
      </c>
    </row>
    <row r="470" spans="1:6" ht="15.75" customHeight="1" x14ac:dyDescent="0.25">
      <c r="A470" s="13" t="s">
        <v>790</v>
      </c>
      <c r="B470" s="1" t="s">
        <v>789</v>
      </c>
      <c r="C470" s="8"/>
      <c r="D470" s="5" t="s">
        <v>290</v>
      </c>
      <c r="E470" s="46"/>
      <c r="F470" s="3">
        <f t="shared" si="47"/>
        <v>0</v>
      </c>
    </row>
    <row r="471" spans="1:6" x14ac:dyDescent="0.25">
      <c r="A471" s="13" t="s">
        <v>791</v>
      </c>
      <c r="B471" s="1" t="s">
        <v>792</v>
      </c>
      <c r="C471" s="8"/>
      <c r="D471" s="5" t="s">
        <v>290</v>
      </c>
      <c r="E471" s="46"/>
      <c r="F471" s="3">
        <f t="shared" si="47"/>
        <v>0</v>
      </c>
    </row>
    <row r="472" spans="1:6" x14ac:dyDescent="0.25">
      <c r="A472" s="13" t="s">
        <v>794</v>
      </c>
      <c r="B472" s="1" t="s">
        <v>793</v>
      </c>
      <c r="C472" s="8"/>
      <c r="D472" s="5" t="s">
        <v>290</v>
      </c>
      <c r="E472" s="46"/>
      <c r="F472" s="3">
        <f t="shared" si="47"/>
        <v>0</v>
      </c>
    </row>
    <row r="473" spans="1:6" ht="14.25" customHeight="1" x14ac:dyDescent="0.25">
      <c r="A473" s="13" t="s">
        <v>795</v>
      </c>
      <c r="B473" s="1" t="s">
        <v>797</v>
      </c>
      <c r="C473" s="8"/>
      <c r="D473" s="5" t="s">
        <v>290</v>
      </c>
      <c r="E473" s="46"/>
      <c r="F473" s="3">
        <f t="shared" si="47"/>
        <v>0</v>
      </c>
    </row>
    <row r="474" spans="1:6" x14ac:dyDescent="0.25">
      <c r="A474" s="13" t="s">
        <v>796</v>
      </c>
      <c r="B474" s="1" t="s">
        <v>798</v>
      </c>
      <c r="C474" s="8"/>
      <c r="D474" s="5" t="s">
        <v>290</v>
      </c>
      <c r="E474" s="46"/>
      <c r="F474" s="3">
        <f t="shared" si="47"/>
        <v>0</v>
      </c>
    </row>
    <row r="475" spans="1:6" x14ac:dyDescent="0.25">
      <c r="A475" s="13" t="s">
        <v>799</v>
      </c>
      <c r="B475" s="1" t="s">
        <v>291</v>
      </c>
      <c r="C475" s="8"/>
      <c r="D475" s="5" t="s">
        <v>290</v>
      </c>
      <c r="E475" s="46"/>
      <c r="F475" s="3">
        <f t="shared" si="47"/>
        <v>0</v>
      </c>
    </row>
    <row r="476" spans="1:6" x14ac:dyDescent="0.25">
      <c r="A476" s="13" t="s">
        <v>800</v>
      </c>
      <c r="B476" s="1" t="s">
        <v>293</v>
      </c>
      <c r="C476" s="8"/>
      <c r="D476" s="5" t="s">
        <v>290</v>
      </c>
      <c r="E476" s="46"/>
      <c r="F476" s="3">
        <f t="shared" si="47"/>
        <v>0</v>
      </c>
    </row>
    <row r="477" spans="1:6" ht="25.5" x14ac:dyDescent="0.25">
      <c r="A477" s="13" t="s">
        <v>802</v>
      </c>
      <c r="B477" s="1" t="s">
        <v>819</v>
      </c>
      <c r="C477" s="8"/>
      <c r="D477" s="5" t="s">
        <v>290</v>
      </c>
      <c r="E477" s="46"/>
      <c r="F477" s="3">
        <f t="shared" si="47"/>
        <v>0</v>
      </c>
    </row>
    <row r="478" spans="1:6" x14ac:dyDescent="0.25">
      <c r="A478" s="13" t="s">
        <v>803</v>
      </c>
      <c r="B478" s="1" t="s">
        <v>805</v>
      </c>
      <c r="C478" s="8"/>
      <c r="D478" s="5" t="s">
        <v>290</v>
      </c>
      <c r="E478" s="46"/>
      <c r="F478" s="3">
        <f t="shared" si="47"/>
        <v>0</v>
      </c>
    </row>
    <row r="479" spans="1:6" ht="25.5" x14ac:dyDescent="0.25">
      <c r="A479" s="13" t="s">
        <v>806</v>
      </c>
      <c r="B479" s="1" t="s">
        <v>807</v>
      </c>
      <c r="C479" s="8"/>
      <c r="D479" s="5" t="s">
        <v>290</v>
      </c>
      <c r="E479" s="46"/>
      <c r="F479" s="3">
        <f t="shared" si="47"/>
        <v>0</v>
      </c>
    </row>
    <row r="480" spans="1:6" x14ac:dyDescent="0.25">
      <c r="A480" s="13" t="s">
        <v>801</v>
      </c>
      <c r="B480" s="1" t="s">
        <v>292</v>
      </c>
      <c r="C480" s="8"/>
      <c r="D480" s="5" t="s">
        <v>290</v>
      </c>
      <c r="E480" s="46"/>
      <c r="F480" s="3">
        <f t="shared" si="47"/>
        <v>0</v>
      </c>
    </row>
    <row r="481" spans="1:6" x14ac:dyDescent="0.25">
      <c r="A481" s="13" t="s">
        <v>809</v>
      </c>
      <c r="B481" s="1" t="s">
        <v>171</v>
      </c>
      <c r="C481" s="8"/>
      <c r="D481" s="5" t="s">
        <v>290</v>
      </c>
      <c r="E481" s="46"/>
      <c r="F481" s="3">
        <f t="shared" si="47"/>
        <v>0</v>
      </c>
    </row>
    <row r="482" spans="1:6" x14ac:dyDescent="0.25">
      <c r="A482" s="13" t="s">
        <v>810</v>
      </c>
      <c r="B482" s="1" t="s">
        <v>172</v>
      </c>
      <c r="C482" s="8"/>
      <c r="D482" s="5" t="s">
        <v>290</v>
      </c>
      <c r="E482" s="46"/>
      <c r="F482" s="3">
        <f t="shared" si="47"/>
        <v>0</v>
      </c>
    </row>
    <row r="483" spans="1:6" x14ac:dyDescent="0.25">
      <c r="A483" s="13" t="s">
        <v>811</v>
      </c>
      <c r="B483" s="1" t="s">
        <v>173</v>
      </c>
      <c r="C483" s="8"/>
      <c r="D483" s="5" t="s">
        <v>290</v>
      </c>
      <c r="E483" s="46"/>
      <c r="F483" s="3">
        <f t="shared" si="47"/>
        <v>0</v>
      </c>
    </row>
    <row r="484" spans="1:6" x14ac:dyDescent="0.25">
      <c r="A484" s="13" t="s">
        <v>812</v>
      </c>
      <c r="B484" s="1" t="s">
        <v>184</v>
      </c>
      <c r="C484" s="8"/>
      <c r="D484" s="5" t="s">
        <v>290</v>
      </c>
      <c r="E484" s="46"/>
      <c r="F484" s="3">
        <f t="shared" si="47"/>
        <v>0</v>
      </c>
    </row>
    <row r="485" spans="1:6" x14ac:dyDescent="0.25">
      <c r="A485" s="13" t="s">
        <v>813</v>
      </c>
      <c r="B485" s="1" t="s">
        <v>808</v>
      </c>
      <c r="C485" s="8"/>
      <c r="D485" s="5" t="s">
        <v>290</v>
      </c>
      <c r="E485" s="46"/>
      <c r="F485" s="3">
        <f t="shared" si="47"/>
        <v>0</v>
      </c>
    </row>
    <row r="486" spans="1:6" x14ac:dyDescent="0.25">
      <c r="A486" s="13" t="s">
        <v>814</v>
      </c>
      <c r="B486" s="1" t="s">
        <v>294</v>
      </c>
      <c r="C486" s="8"/>
      <c r="D486" s="5" t="s">
        <v>290</v>
      </c>
      <c r="E486" s="46"/>
      <c r="F486" s="3">
        <f t="shared" si="47"/>
        <v>0</v>
      </c>
    </row>
    <row r="487" spans="1:6" ht="16.5" customHeight="1" x14ac:dyDescent="0.25">
      <c r="A487" s="13" t="s">
        <v>815</v>
      </c>
      <c r="B487" s="1" t="s">
        <v>295</v>
      </c>
      <c r="C487" s="8"/>
      <c r="D487" s="5" t="s">
        <v>290</v>
      </c>
      <c r="E487" s="46"/>
      <c r="F487" s="3">
        <f t="shared" si="47"/>
        <v>0</v>
      </c>
    </row>
    <row r="488" spans="1:6" ht="18" customHeight="1" x14ac:dyDescent="0.25">
      <c r="A488" s="13"/>
      <c r="B488" s="95" t="s">
        <v>820</v>
      </c>
      <c r="C488" s="96"/>
      <c r="D488" s="101"/>
      <c r="E488" s="98"/>
      <c r="F488" s="99"/>
    </row>
    <row r="489" spans="1:6" x14ac:dyDescent="0.25">
      <c r="A489" s="13" t="s">
        <v>816</v>
      </c>
      <c r="B489" s="1" t="s">
        <v>296</v>
      </c>
      <c r="C489" s="8"/>
      <c r="D489" s="5" t="s">
        <v>20</v>
      </c>
      <c r="E489" s="46"/>
      <c r="F489" s="3">
        <f t="shared" si="47"/>
        <v>0</v>
      </c>
    </row>
    <row r="490" spans="1:6" ht="16.5" customHeight="1" x14ac:dyDescent="0.25">
      <c r="A490" s="13" t="s">
        <v>817</v>
      </c>
      <c r="B490" s="1" t="s">
        <v>297</v>
      </c>
      <c r="C490" s="8"/>
      <c r="D490" s="5" t="s">
        <v>133</v>
      </c>
      <c r="E490" s="46"/>
      <c r="F490" s="3">
        <f t="shared" si="47"/>
        <v>0</v>
      </c>
    </row>
    <row r="491" spans="1:6" x14ac:dyDescent="0.25">
      <c r="A491" s="13" t="s">
        <v>821</v>
      </c>
      <c r="B491" s="1" t="s">
        <v>298</v>
      </c>
      <c r="C491" s="8"/>
      <c r="D491" s="2" t="s">
        <v>133</v>
      </c>
      <c r="E491" s="46"/>
      <c r="F491" s="3">
        <f t="shared" si="47"/>
        <v>0</v>
      </c>
    </row>
    <row r="492" spans="1:6" x14ac:dyDescent="0.25">
      <c r="A492" s="13" t="s">
        <v>822</v>
      </c>
      <c r="B492" s="1" t="s">
        <v>828</v>
      </c>
      <c r="C492" s="8"/>
      <c r="D492" s="2" t="s">
        <v>20</v>
      </c>
      <c r="E492" s="46"/>
      <c r="F492" s="3">
        <f t="shared" si="47"/>
        <v>0</v>
      </c>
    </row>
    <row r="493" spans="1:6" x14ac:dyDescent="0.25">
      <c r="A493" s="13" t="s">
        <v>823</v>
      </c>
      <c r="B493" s="1" t="s">
        <v>299</v>
      </c>
      <c r="C493" s="8"/>
      <c r="D493" s="2" t="s">
        <v>20</v>
      </c>
      <c r="E493" s="46"/>
      <c r="F493" s="3">
        <f t="shared" si="47"/>
        <v>0</v>
      </c>
    </row>
    <row r="494" spans="1:6" x14ac:dyDescent="0.25">
      <c r="A494" s="13" t="s">
        <v>824</v>
      </c>
      <c r="B494" s="1" t="s">
        <v>300</v>
      </c>
      <c r="C494" s="8"/>
      <c r="D494" s="2" t="s">
        <v>16</v>
      </c>
      <c r="E494" s="46"/>
      <c r="F494" s="3">
        <f t="shared" si="47"/>
        <v>0</v>
      </c>
    </row>
    <row r="495" spans="1:6" x14ac:dyDescent="0.25">
      <c r="A495" s="13" t="s">
        <v>825</v>
      </c>
      <c r="B495" s="1" t="s">
        <v>301</v>
      </c>
      <c r="C495" s="8"/>
      <c r="D495" s="2" t="s">
        <v>20</v>
      </c>
      <c r="E495" s="46"/>
      <c r="F495" s="3">
        <f t="shared" si="47"/>
        <v>0</v>
      </c>
    </row>
    <row r="496" spans="1:6" x14ac:dyDescent="0.25">
      <c r="A496" s="13" t="s">
        <v>826</v>
      </c>
      <c r="B496" s="1" t="s">
        <v>178</v>
      </c>
      <c r="C496" s="8"/>
      <c r="D496" s="2" t="s">
        <v>20</v>
      </c>
      <c r="E496" s="46"/>
      <c r="F496" s="3">
        <f t="shared" si="47"/>
        <v>0</v>
      </c>
    </row>
    <row r="497" spans="1:7" x14ac:dyDescent="0.25">
      <c r="A497" s="13" t="s">
        <v>827</v>
      </c>
      <c r="B497" s="1" t="s">
        <v>302</v>
      </c>
      <c r="C497" s="8"/>
      <c r="D497" s="2" t="s">
        <v>20</v>
      </c>
      <c r="E497" s="46"/>
      <c r="F497" s="3">
        <f t="shared" si="47"/>
        <v>0</v>
      </c>
    </row>
    <row r="498" spans="1:7" x14ac:dyDescent="0.25">
      <c r="A498" s="13" t="s">
        <v>830</v>
      </c>
      <c r="B498" s="1" t="s">
        <v>829</v>
      </c>
      <c r="C498" s="8"/>
      <c r="D498" s="2" t="s">
        <v>20</v>
      </c>
      <c r="E498" s="46"/>
      <c r="F498" s="3">
        <f t="shared" si="47"/>
        <v>0</v>
      </c>
    </row>
    <row r="499" spans="1:7" ht="19.5" customHeight="1" x14ac:dyDescent="0.25">
      <c r="A499" s="14" t="s">
        <v>831</v>
      </c>
      <c r="B499" s="6" t="s">
        <v>303</v>
      </c>
      <c r="C499" s="10"/>
      <c r="D499" s="7" t="s">
        <v>304</v>
      </c>
      <c r="E499" s="175"/>
      <c r="F499" s="176"/>
    </row>
    <row r="500" spans="1:7" ht="19.5" customHeight="1" thickBot="1" x14ac:dyDescent="0.3">
      <c r="A500" s="14"/>
      <c r="B500" s="6"/>
      <c r="C500" s="10"/>
      <c r="D500" s="7"/>
      <c r="E500" s="76"/>
      <c r="F500" s="77"/>
    </row>
    <row r="501" spans="1:7" ht="19.5" customHeight="1" thickBot="1" x14ac:dyDescent="0.3">
      <c r="A501" s="80" t="s">
        <v>656</v>
      </c>
      <c r="B501" s="167" t="s">
        <v>657</v>
      </c>
      <c r="C501" s="167"/>
      <c r="D501" s="167"/>
      <c r="E501" s="167"/>
      <c r="F501" s="168"/>
    </row>
    <row r="502" spans="1:7" ht="19.5" customHeight="1" x14ac:dyDescent="0.25">
      <c r="A502" s="78" t="s">
        <v>658</v>
      </c>
      <c r="B502" s="85" t="s">
        <v>661</v>
      </c>
      <c r="C502" s="67"/>
      <c r="D502" s="2" t="s">
        <v>7</v>
      </c>
      <c r="E502" s="79"/>
      <c r="F502" s="32">
        <f t="shared" ref="F502:F504" si="48">C502*E502</f>
        <v>0</v>
      </c>
    </row>
    <row r="503" spans="1:7" ht="19.5" customHeight="1" x14ac:dyDescent="0.25">
      <c r="A503" s="14" t="s">
        <v>659</v>
      </c>
      <c r="B503" s="1" t="s">
        <v>662</v>
      </c>
      <c r="C503" s="10"/>
      <c r="D503" s="2" t="s">
        <v>7</v>
      </c>
      <c r="E503" s="46"/>
      <c r="F503" s="3">
        <f t="shared" si="48"/>
        <v>0</v>
      </c>
    </row>
    <row r="504" spans="1:7" ht="19.5" customHeight="1" x14ac:dyDescent="0.25">
      <c r="A504" s="14" t="s">
        <v>660</v>
      </c>
      <c r="B504" s="1" t="s">
        <v>663</v>
      </c>
      <c r="C504" s="10"/>
      <c r="D504" s="2" t="s">
        <v>7</v>
      </c>
      <c r="E504" s="46"/>
      <c r="F504" s="3">
        <f t="shared" si="48"/>
        <v>0</v>
      </c>
    </row>
    <row r="505" spans="1:7" ht="19.5" customHeight="1" thickBot="1" x14ac:dyDescent="0.3">
      <c r="A505" s="14"/>
      <c r="B505" s="6"/>
      <c r="C505" s="10"/>
      <c r="D505" s="7"/>
      <c r="E505" s="74"/>
      <c r="F505" s="75"/>
    </row>
    <row r="506" spans="1:7" ht="18" customHeight="1" thickBot="1" x14ac:dyDescent="0.3">
      <c r="A506" s="139" t="s">
        <v>306</v>
      </c>
      <c r="B506" s="140"/>
      <c r="C506" s="140"/>
      <c r="D506" s="140"/>
      <c r="E506" s="141"/>
      <c r="F506" s="15">
        <f>SUM(F16:F505)</f>
        <v>0</v>
      </c>
      <c r="G506" s="16"/>
    </row>
    <row r="507" spans="1:7" ht="29.25" customHeight="1" x14ac:dyDescent="0.25">
      <c r="G507" s="17"/>
    </row>
    <row r="508" spans="1:7" ht="9.75" customHeight="1" thickBot="1" x14ac:dyDescent="0.3">
      <c r="A508" s="16"/>
      <c r="B508" s="16"/>
      <c r="C508" s="16"/>
      <c r="D508" s="16"/>
      <c r="E508" s="16"/>
      <c r="F508" s="16"/>
      <c r="G508" s="16"/>
    </row>
    <row r="509" spans="1:7" ht="34.5" customHeight="1" thickBot="1" x14ac:dyDescent="0.3">
      <c r="A509" s="44" t="s">
        <v>319</v>
      </c>
      <c r="B509" s="45"/>
      <c r="C509" s="122" t="s">
        <v>320</v>
      </c>
      <c r="D509" s="123"/>
      <c r="E509" s="124"/>
      <c r="F509" s="125"/>
      <c r="G509" s="17"/>
    </row>
    <row r="510" spans="1:7" ht="23.25" customHeight="1" thickBot="1" x14ac:dyDescent="0.3">
      <c r="A510" s="20"/>
      <c r="B510" s="20"/>
      <c r="C510" s="20"/>
      <c r="D510" s="20"/>
      <c r="E510" s="20"/>
      <c r="F510" s="20"/>
      <c r="G510" s="18"/>
    </row>
    <row r="511" spans="1:7" ht="15.75" thickBot="1" x14ac:dyDescent="0.3">
      <c r="A511" s="44" t="s">
        <v>321</v>
      </c>
      <c r="B511" s="126"/>
      <c r="C511" s="127"/>
      <c r="D511" s="127"/>
      <c r="E511" s="127"/>
      <c r="F511" s="128"/>
      <c r="G511" s="16"/>
    </row>
    <row r="512" spans="1:7" ht="26.25" customHeight="1" thickBot="1" x14ac:dyDescent="0.3">
      <c r="A512" s="21"/>
      <c r="B512" s="131" t="s">
        <v>322</v>
      </c>
      <c r="C512" s="132"/>
      <c r="D512" s="132"/>
      <c r="E512" s="132"/>
      <c r="F512" s="133"/>
      <c r="G512" s="19"/>
    </row>
    <row r="513" spans="1:6" ht="15.75" thickBot="1" x14ac:dyDescent="0.3">
      <c r="A513" s="16"/>
      <c r="B513" s="16"/>
      <c r="C513" s="16"/>
      <c r="D513" s="16"/>
      <c r="E513" s="16"/>
      <c r="F513" s="16"/>
    </row>
    <row r="514" spans="1:6" ht="15.75" thickBot="1" x14ac:dyDescent="0.3">
      <c r="A514" s="129" t="s">
        <v>323</v>
      </c>
      <c r="B514" s="130"/>
      <c r="C514" s="130"/>
      <c r="D514" s="130"/>
      <c r="E514" s="130"/>
      <c r="F514" s="125"/>
    </row>
  </sheetData>
  <mergeCells count="82">
    <mergeCell ref="E499:F499"/>
    <mergeCell ref="B399:F399"/>
    <mergeCell ref="B433:F433"/>
    <mergeCell ref="B434:F434"/>
    <mergeCell ref="B441:F441"/>
    <mergeCell ref="B390:F390"/>
    <mergeCell ref="B424:F424"/>
    <mergeCell ref="A9:F9"/>
    <mergeCell ref="B143:F143"/>
    <mergeCell ref="B149:F149"/>
    <mergeCell ref="B130:F130"/>
    <mergeCell ref="B131:F131"/>
    <mergeCell ref="B134:F134"/>
    <mergeCell ref="B137:F137"/>
    <mergeCell ref="B140:F140"/>
    <mergeCell ref="A15:F15"/>
    <mergeCell ref="A61:A62"/>
    <mergeCell ref="B23:F23"/>
    <mergeCell ref="B32:F32"/>
    <mergeCell ref="B38:F38"/>
    <mergeCell ref="B45:F45"/>
    <mergeCell ref="E10:F10"/>
    <mergeCell ref="A1:F1"/>
    <mergeCell ref="A2:F2"/>
    <mergeCell ref="B324:F324"/>
    <mergeCell ref="B333:F333"/>
    <mergeCell ref="B18:F18"/>
    <mergeCell ref="B20:F20"/>
    <mergeCell ref="B92:F92"/>
    <mergeCell ref="B89:F89"/>
    <mergeCell ref="A5:F5"/>
    <mergeCell ref="A4:F4"/>
    <mergeCell ref="A3:F3"/>
    <mergeCell ref="A8:F8"/>
    <mergeCell ref="A7:F7"/>
    <mergeCell ref="A6:F6"/>
    <mergeCell ref="A10:D10"/>
    <mergeCell ref="B118:F118"/>
    <mergeCell ref="B121:F121"/>
    <mergeCell ref="B125:F125"/>
    <mergeCell ref="B115:F115"/>
    <mergeCell ref="B153:F153"/>
    <mergeCell ref="B146:F146"/>
    <mergeCell ref="B162:F162"/>
    <mergeCell ref="B173:F173"/>
    <mergeCell ref="B185:F185"/>
    <mergeCell ref="B209:F209"/>
    <mergeCell ref="B272:F272"/>
    <mergeCell ref="B212:F212"/>
    <mergeCell ref="B249:F249"/>
    <mergeCell ref="B265:F265"/>
    <mergeCell ref="B210:F210"/>
    <mergeCell ref="B286:F286"/>
    <mergeCell ref="C509:D509"/>
    <mergeCell ref="E509:F509"/>
    <mergeCell ref="B511:F511"/>
    <mergeCell ref="A514:F514"/>
    <mergeCell ref="B512:F512"/>
    <mergeCell ref="B459:F459"/>
    <mergeCell ref="A506:E506"/>
    <mergeCell ref="B334:F334"/>
    <mergeCell ref="B393:F393"/>
    <mergeCell ref="B405:F405"/>
    <mergeCell ref="B466:F466"/>
    <mergeCell ref="B396:F396"/>
    <mergeCell ref="B467:F467"/>
    <mergeCell ref="B353:F353"/>
    <mergeCell ref="B501:F501"/>
    <mergeCell ref="A11:F11"/>
    <mergeCell ref="A13:B13"/>
    <mergeCell ref="A12:B12"/>
    <mergeCell ref="C14:F14"/>
    <mergeCell ref="C13:F13"/>
    <mergeCell ref="C12:F12"/>
    <mergeCell ref="A14:B14"/>
    <mergeCell ref="B98:F98"/>
    <mergeCell ref="B103:F103"/>
    <mergeCell ref="B99:F99"/>
    <mergeCell ref="B61:F61"/>
    <mergeCell ref="B62:F62"/>
    <mergeCell ref="B64:F64"/>
    <mergeCell ref="B85:F85"/>
  </mergeCells>
  <conditionalFormatting sqref="E19 E112:E113 E196:E207 E273:E284 E293:E312 E435:E440 E460:E464 E489:E498 E65:E83 E46:E59">
    <cfRule type="expression" dxfId="54" priority="69" stopIfTrue="1">
      <formula>ISBLANK($E19)</formula>
    </cfRule>
  </conditionalFormatting>
  <conditionalFormatting sqref="E21:E22">
    <cfRule type="expression" dxfId="53" priority="68" stopIfTrue="1">
      <formula>ISBLANK($E21)</formula>
    </cfRule>
  </conditionalFormatting>
  <conditionalFormatting sqref="E24:E30">
    <cfRule type="expression" dxfId="52" priority="67" stopIfTrue="1">
      <formula>ISBLANK($E24)</formula>
    </cfRule>
  </conditionalFormatting>
  <conditionalFormatting sqref="E33:E37">
    <cfRule type="expression" dxfId="51" priority="66" stopIfTrue="1">
      <formula>ISBLANK($E33)</formula>
    </cfRule>
  </conditionalFormatting>
  <conditionalFormatting sqref="E39:E43">
    <cfRule type="expression" dxfId="50" priority="65" stopIfTrue="1">
      <formula>ISBLANK($E39)</formula>
    </cfRule>
  </conditionalFormatting>
  <conditionalFormatting sqref="E86:E88">
    <cfRule type="expression" dxfId="49" priority="60" stopIfTrue="1">
      <formula>ISBLANK($E86)</formula>
    </cfRule>
  </conditionalFormatting>
  <conditionalFormatting sqref="E90:E91">
    <cfRule type="expression" dxfId="48" priority="59" stopIfTrue="1">
      <formula>ISBLANK($E90)</formula>
    </cfRule>
  </conditionalFormatting>
  <conditionalFormatting sqref="E93 E96">
    <cfRule type="expression" dxfId="47" priority="58" stopIfTrue="1">
      <formula>ISBLANK($E93)</formula>
    </cfRule>
  </conditionalFormatting>
  <conditionalFormatting sqref="E100:E102">
    <cfRule type="expression" dxfId="46" priority="50" stopIfTrue="1">
      <formula>ISBLANK($E100)</formula>
    </cfRule>
  </conditionalFormatting>
  <conditionalFormatting sqref="E104:E110">
    <cfRule type="expression" dxfId="45" priority="49" stopIfTrue="1">
      <formula>ISBLANK($E104)</formula>
    </cfRule>
  </conditionalFormatting>
  <conditionalFormatting sqref="E116:E117">
    <cfRule type="expression" dxfId="44" priority="48" stopIfTrue="1">
      <formula>ISBLANK($E116)</formula>
    </cfRule>
  </conditionalFormatting>
  <conditionalFormatting sqref="E119:E120">
    <cfRule type="expression" dxfId="43" priority="47" stopIfTrue="1">
      <formula>ISBLANK($E119)</formula>
    </cfRule>
  </conditionalFormatting>
  <conditionalFormatting sqref="E122:E124">
    <cfRule type="expression" dxfId="42" priority="46" stopIfTrue="1">
      <formula>ISBLANK($E122)</formula>
    </cfRule>
  </conditionalFormatting>
  <conditionalFormatting sqref="E126:E128">
    <cfRule type="expression" dxfId="41" priority="45" stopIfTrue="1">
      <formula>ISBLANK($E126)</formula>
    </cfRule>
  </conditionalFormatting>
  <conditionalFormatting sqref="E154:E160">
    <cfRule type="expression" dxfId="40" priority="44" stopIfTrue="1">
      <formula>ISBLANK($E154)</formula>
    </cfRule>
  </conditionalFormatting>
  <conditionalFormatting sqref="E163:E169">
    <cfRule type="expression" dxfId="39" priority="43" stopIfTrue="1">
      <formula>ISBLANK($E163)</formula>
    </cfRule>
  </conditionalFormatting>
  <conditionalFormatting sqref="E170:E171">
    <cfRule type="expression" dxfId="38" priority="42" stopIfTrue="1">
      <formula>ISBLANK($E170)</formula>
    </cfRule>
  </conditionalFormatting>
  <conditionalFormatting sqref="E174:E183">
    <cfRule type="expression" dxfId="37" priority="41" stopIfTrue="1">
      <formula>ISBLANK($E174)</formula>
    </cfRule>
  </conditionalFormatting>
  <conditionalFormatting sqref="E187:E194">
    <cfRule type="expression" dxfId="36" priority="40" stopIfTrue="1">
      <formula>ISBLANK($E187)</formula>
    </cfRule>
  </conditionalFormatting>
  <conditionalFormatting sqref="E211">
    <cfRule type="expression" dxfId="35" priority="39" stopIfTrue="1">
      <formula>ISBLANK($E211)</formula>
    </cfRule>
  </conditionalFormatting>
  <conditionalFormatting sqref="E213:E229">
    <cfRule type="expression" dxfId="34" priority="38" stopIfTrue="1">
      <formula>ISBLANK($E213)</formula>
    </cfRule>
  </conditionalFormatting>
  <conditionalFormatting sqref="E230:E231">
    <cfRule type="expression" dxfId="33" priority="37" stopIfTrue="1">
      <formula>ISBLANK($E230)</formula>
    </cfRule>
  </conditionalFormatting>
  <conditionalFormatting sqref="E250:E263">
    <cfRule type="expression" dxfId="32" priority="36" stopIfTrue="1">
      <formula>ISBLANK($E250)</formula>
    </cfRule>
  </conditionalFormatting>
  <conditionalFormatting sqref="E266:E271">
    <cfRule type="expression" dxfId="31" priority="35" stopIfTrue="1">
      <formula>ISBLANK($E266)</formula>
    </cfRule>
  </conditionalFormatting>
  <conditionalFormatting sqref="E287:E290">
    <cfRule type="expression" dxfId="30" priority="33" stopIfTrue="1">
      <formula>ISBLANK($E287)</formula>
    </cfRule>
  </conditionalFormatting>
  <conditionalFormatting sqref="E313:E323">
    <cfRule type="expression" dxfId="29" priority="32" stopIfTrue="1">
      <formula>ISBLANK($E313)</formula>
    </cfRule>
  </conditionalFormatting>
  <conditionalFormatting sqref="E325:E332">
    <cfRule type="expression" dxfId="28" priority="31" stopIfTrue="1">
      <formula>ISBLANK($E325)</formula>
    </cfRule>
  </conditionalFormatting>
  <conditionalFormatting sqref="E335:E352">
    <cfRule type="expression" dxfId="27" priority="30" stopIfTrue="1">
      <formula>ISBLANK($E335)</formula>
    </cfRule>
  </conditionalFormatting>
  <conditionalFormatting sqref="E354:E358 E362:E389 E391">
    <cfRule type="expression" dxfId="26" priority="29" stopIfTrue="1">
      <formula>ISBLANK($E354)</formula>
    </cfRule>
  </conditionalFormatting>
  <conditionalFormatting sqref="E394:E395">
    <cfRule type="expression" dxfId="25" priority="28" stopIfTrue="1">
      <formula>ISBLANK($E394)</formula>
    </cfRule>
  </conditionalFormatting>
  <conditionalFormatting sqref="E397:E398">
    <cfRule type="expression" dxfId="24" priority="27" stopIfTrue="1">
      <formula>ISBLANK($E397)</formula>
    </cfRule>
  </conditionalFormatting>
  <conditionalFormatting sqref="E400:E403">
    <cfRule type="expression" dxfId="23" priority="26" stopIfTrue="1">
      <formula>ISBLANK($E400)</formula>
    </cfRule>
  </conditionalFormatting>
  <conditionalFormatting sqref="E406:E422 E426:E427 E429:E432 E442:E449 E451:E453 E455:E458">
    <cfRule type="expression" dxfId="22" priority="25" stopIfTrue="1">
      <formula>ISBLANK($E406)</formula>
    </cfRule>
  </conditionalFormatting>
  <conditionalFormatting sqref="E468:E487">
    <cfRule type="expression" dxfId="21" priority="24" stopIfTrue="1">
      <formula>ISBLANK($E468)</formula>
    </cfRule>
  </conditionalFormatting>
  <conditionalFormatting sqref="E94">
    <cfRule type="expression" dxfId="20" priority="23" stopIfTrue="1">
      <formula>ISBLANK($E94)</formula>
    </cfRule>
  </conditionalFormatting>
  <conditionalFormatting sqref="E95">
    <cfRule type="expression" dxfId="19" priority="22" stopIfTrue="1">
      <formula>ISBLANK($E95)</formula>
    </cfRule>
  </conditionalFormatting>
  <conditionalFormatting sqref="E132:E133">
    <cfRule type="expression" dxfId="18" priority="21" stopIfTrue="1">
      <formula>ISBLANK($E132)</formula>
    </cfRule>
  </conditionalFormatting>
  <conditionalFormatting sqref="E135:E136">
    <cfRule type="expression" dxfId="17" priority="20" stopIfTrue="1">
      <formula>ISBLANK($E135)</formula>
    </cfRule>
  </conditionalFormatting>
  <conditionalFormatting sqref="E138:E139">
    <cfRule type="expression" dxfId="16" priority="19" stopIfTrue="1">
      <formula>ISBLANK($E138)</formula>
    </cfRule>
  </conditionalFormatting>
  <conditionalFormatting sqref="E141:E142">
    <cfRule type="expression" dxfId="15" priority="18" stopIfTrue="1">
      <formula>ISBLANK($E141)</formula>
    </cfRule>
  </conditionalFormatting>
  <conditionalFormatting sqref="E144:E145">
    <cfRule type="expression" dxfId="14" priority="17" stopIfTrue="1">
      <formula>ISBLANK($E144)</formula>
    </cfRule>
  </conditionalFormatting>
  <conditionalFormatting sqref="E147:E148">
    <cfRule type="expression" dxfId="13" priority="16" stopIfTrue="1">
      <formula>ISBLANK($E147)</formula>
    </cfRule>
  </conditionalFormatting>
  <conditionalFormatting sqref="E150:E151">
    <cfRule type="expression" dxfId="12" priority="15" stopIfTrue="1">
      <formula>ISBLANK($E150)</formula>
    </cfRule>
  </conditionalFormatting>
  <conditionalFormatting sqref="E111">
    <cfRule type="expression" dxfId="11" priority="14" stopIfTrue="1">
      <formula>ISBLANK($E111)</formula>
    </cfRule>
  </conditionalFormatting>
  <conditionalFormatting sqref="E114">
    <cfRule type="expression" dxfId="10" priority="13" stopIfTrue="1">
      <formula>ISBLANK($E114)</formula>
    </cfRule>
  </conditionalFormatting>
  <conditionalFormatting sqref="E186">
    <cfRule type="expression" dxfId="9" priority="12" stopIfTrue="1">
      <formula>ISBLANK($E186)</formula>
    </cfRule>
  </conditionalFormatting>
  <conditionalFormatting sqref="E195">
    <cfRule type="expression" dxfId="8" priority="11" stopIfTrue="1">
      <formula>ISBLANK($E195)</formula>
    </cfRule>
  </conditionalFormatting>
  <conditionalFormatting sqref="E246:E247">
    <cfRule type="expression" dxfId="7" priority="7" stopIfTrue="1">
      <formula>ISBLANK($E246)</formula>
    </cfRule>
  </conditionalFormatting>
  <conditionalFormatting sqref="E233:E245">
    <cfRule type="expression" dxfId="6" priority="9" stopIfTrue="1">
      <formula>ISBLANK($E233)</formula>
    </cfRule>
  </conditionalFormatting>
  <conditionalFormatting sqref="E291:E292">
    <cfRule type="expression" dxfId="5" priority="6" stopIfTrue="1">
      <formula>ISBLANK($E291)</formula>
    </cfRule>
  </conditionalFormatting>
  <conditionalFormatting sqref="E359:E361">
    <cfRule type="expression" dxfId="4" priority="5" stopIfTrue="1">
      <formula>ISBLANK($E359)</formula>
    </cfRule>
  </conditionalFormatting>
  <conditionalFormatting sqref="E502">
    <cfRule type="expression" dxfId="2" priority="3" stopIfTrue="1">
      <formula>ISBLANK($E502)</formula>
    </cfRule>
  </conditionalFormatting>
  <conditionalFormatting sqref="E503">
    <cfRule type="expression" dxfId="1" priority="2" stopIfTrue="1">
      <formula>ISBLANK($E503)</formula>
    </cfRule>
  </conditionalFormatting>
  <conditionalFormatting sqref="E504">
    <cfRule type="expression" dxfId="0" priority="1" stopIfTrue="1">
      <formula>ISBLANK($E504)</formula>
    </cfRule>
  </conditionalFormatting>
  <pageMargins left="0.43307086614173229"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K a p i s h F i l e n a m e T o U r i M a p p i n g s   x m l n s : x s i = " h t t p : / / w w w . w 3 . o r g / 2 0 0 1 / X M L S c h e m a - i n s t a n c e "   x m l n s : x s d = " h t t p : / / w w w . w 3 . o r g / 2 0 0 1 / X M L S c h e m a " / > 
</file>

<file path=customXml/itemProps1.xml><?xml version="1.0" encoding="utf-8"?>
<ds:datastoreItem xmlns:ds="http://schemas.openxmlformats.org/officeDocument/2006/customXml" ds:itemID="{DCA33725-268E-420B-9A85-0A06FE68625D}">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Northern Territory Government</dc:creator>
  <cp:lastModifiedBy>Robert Haakmeester</cp:lastModifiedBy>
  <cp:lastPrinted>2021-03-25T02:18:08Z</cp:lastPrinted>
  <dcterms:created xsi:type="dcterms:W3CDTF">2015-01-05T04:36:47Z</dcterms:created>
  <dcterms:modified xsi:type="dcterms:W3CDTF">2021-04-11T23:45:49Z</dcterms:modified>
</cp:coreProperties>
</file>